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320" windowHeight="11640" activeTab="4"/>
  </bookViews>
  <sheets>
    <sheet name="I.kolo" sheetId="11" r:id="rId1"/>
    <sheet name="Druzstva 1.kolo" sheetId="3" r:id="rId2"/>
    <sheet name="Druzsta 2.kolo" sheetId="14" r:id="rId3"/>
    <sheet name="Druzstva 3.kolo" sheetId="15" r:id="rId4"/>
    <sheet name="Druzstva 1.2.3.4.kolo" sheetId="7" r:id="rId5"/>
    <sheet name="Rozhodcovia" sheetId="5" r:id="rId6"/>
  </sheets>
  <calcPr calcId="145621"/>
</workbook>
</file>

<file path=xl/calcChain.xml><?xml version="1.0" encoding="utf-8"?>
<calcChain xmlns="http://schemas.openxmlformats.org/spreadsheetml/2006/main">
  <c r="F16" i="15" l="1"/>
  <c r="F15" i="15"/>
  <c r="F13" i="15"/>
  <c r="F12" i="15"/>
  <c r="F11" i="15"/>
  <c r="F10" i="15"/>
  <c r="F9" i="15"/>
  <c r="F8" i="15"/>
  <c r="F7" i="15"/>
  <c r="F6" i="15"/>
  <c r="F5" i="15"/>
  <c r="F4" i="15"/>
  <c r="F3" i="15"/>
  <c r="F2" i="15"/>
  <c r="L123" i="3" l="1"/>
  <c r="J21" i="7" l="1"/>
  <c r="L13" i="7"/>
  <c r="K17" i="7"/>
  <c r="L16" i="7"/>
  <c r="K14" i="7"/>
  <c r="L10" i="7"/>
  <c r="K10" i="7"/>
  <c r="L20" i="7"/>
  <c r="K20" i="7"/>
  <c r="L12" i="7"/>
  <c r="K11" i="7"/>
  <c r="L18" i="7"/>
  <c r="K19" i="7"/>
  <c r="L6" i="7"/>
  <c r="K5" i="7"/>
  <c r="L19" i="7"/>
  <c r="K15" i="7"/>
  <c r="L17" i="7"/>
  <c r="K18" i="7"/>
  <c r="L8" i="7"/>
  <c r="K8" i="7"/>
  <c r="L7" i="7"/>
  <c r="K7" i="7"/>
  <c r="L15" i="7"/>
  <c r="K13" i="7"/>
  <c r="L14" i="7"/>
  <c r="K9" i="7"/>
  <c r="L11" i="7"/>
  <c r="K12" i="7"/>
  <c r="L9" i="7"/>
  <c r="K16" i="7"/>
  <c r="L5" i="7"/>
  <c r="L21" i="7" s="1"/>
  <c r="K6" i="7"/>
  <c r="L107" i="3"/>
  <c r="K107" i="3"/>
  <c r="L108" i="3"/>
  <c r="L119" i="3"/>
  <c r="L117" i="3"/>
  <c r="L116" i="3"/>
  <c r="K108" i="3"/>
  <c r="K119" i="3"/>
  <c r="K117" i="3"/>
  <c r="K116" i="3"/>
  <c r="J146" i="3"/>
  <c r="H146" i="3"/>
  <c r="F146" i="3"/>
  <c r="L135" i="3"/>
  <c r="L132" i="3"/>
  <c r="L140" i="3"/>
  <c r="L139" i="3"/>
  <c r="K132" i="3"/>
  <c r="K140" i="3"/>
  <c r="K139" i="3"/>
  <c r="K135" i="3"/>
  <c r="L138" i="3" l="1"/>
  <c r="K138" i="3"/>
  <c r="L141" i="3"/>
  <c r="K141" i="3"/>
  <c r="L145" i="3"/>
  <c r="K145" i="3"/>
  <c r="L137" i="3"/>
  <c r="K137" i="3"/>
  <c r="L143" i="3"/>
  <c r="K143" i="3"/>
  <c r="L131" i="3"/>
  <c r="K131" i="3"/>
  <c r="L144" i="3"/>
  <c r="K144" i="3"/>
  <c r="L142" i="3"/>
  <c r="K142" i="3"/>
  <c r="L133" i="3"/>
  <c r="K133" i="3"/>
  <c r="L136" i="3"/>
  <c r="K136" i="3"/>
  <c r="L134" i="3"/>
  <c r="K134" i="3"/>
  <c r="L130" i="3"/>
  <c r="K130" i="3"/>
  <c r="L115" i="3"/>
  <c r="L118" i="3"/>
  <c r="L112" i="3"/>
  <c r="L122" i="3"/>
  <c r="L114" i="3"/>
  <c r="L120" i="3"/>
  <c r="L121" i="3"/>
  <c r="L110" i="3"/>
  <c r="L109" i="3"/>
  <c r="L113" i="3"/>
  <c r="L111" i="3"/>
  <c r="K115" i="3"/>
  <c r="K118" i="3"/>
  <c r="K112" i="3"/>
  <c r="K122" i="3"/>
  <c r="K114" i="3"/>
  <c r="K120" i="3"/>
  <c r="K121" i="3"/>
  <c r="K110" i="3"/>
  <c r="K109" i="3"/>
  <c r="K113" i="3"/>
  <c r="K111" i="3"/>
</calcChain>
</file>

<file path=xl/sharedStrings.xml><?xml version="1.0" encoding="utf-8"?>
<sst xmlns="http://schemas.openxmlformats.org/spreadsheetml/2006/main" count="1135" uniqueCount="356">
  <si>
    <t>27-29</t>
  </si>
  <si>
    <t>AC Nitra</t>
  </si>
  <si>
    <t>VAHA</t>
  </si>
  <si>
    <t>28 kg</t>
  </si>
  <si>
    <t>meno a priez</t>
  </si>
  <si>
    <t>roc.nar.</t>
  </si>
  <si>
    <t>klub</t>
  </si>
  <si>
    <t>Pripravka B</t>
  </si>
  <si>
    <t>Umiestnenie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</si>
  <si>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</si>
  <si>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</si>
  <si>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</si>
  <si>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</si>
  <si>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</si>
  <si>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</si>
  <si>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</si>
  <si>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</si>
  <si>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</si>
  <si>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22 kg</t>
  </si>
  <si>
    <t>Banovce nad Bebravou</t>
  </si>
  <si>
    <t>Corgon Nitra</t>
  </si>
  <si>
    <t>24 kg</t>
  </si>
  <si>
    <t>Tr.Turna</t>
  </si>
  <si>
    <t>Bratislava</t>
  </si>
  <si>
    <t>30 kg</t>
  </si>
  <si>
    <t>36 kg</t>
  </si>
  <si>
    <t>40 kg</t>
  </si>
  <si>
    <t>Slosar Denis</t>
  </si>
  <si>
    <t>33 kg</t>
  </si>
  <si>
    <t>44 kg</t>
  </si>
  <si>
    <t>48 kg</t>
  </si>
  <si>
    <t>52 kg</t>
  </si>
  <si>
    <t>56 kg</t>
  </si>
  <si>
    <t>Mladsi ziaci</t>
  </si>
  <si>
    <t>57 kg</t>
  </si>
  <si>
    <t>85 kg</t>
  </si>
  <si>
    <t>26 kg</t>
  </si>
  <si>
    <t>Starsi ziaci</t>
  </si>
  <si>
    <t>53 kg</t>
  </si>
  <si>
    <t>59 kg</t>
  </si>
  <si>
    <t>66 kg</t>
  </si>
  <si>
    <t>73 kg</t>
  </si>
  <si>
    <t>Trencianska Turna</t>
  </si>
  <si>
    <t>Nazov oddielu</t>
  </si>
  <si>
    <t>Vahove kat.</t>
  </si>
  <si>
    <t>Banovce nad Beb.</t>
  </si>
  <si>
    <t>Dunajska Streda</t>
  </si>
  <si>
    <t>Body</t>
  </si>
  <si>
    <t>pocet pretekarov</t>
  </si>
  <si>
    <t>Starsi Ziaci</t>
  </si>
  <si>
    <t>I.KOLO SUMAR</t>
  </si>
  <si>
    <t>miesto</t>
  </si>
  <si>
    <t>Pripravka A</t>
  </si>
  <si>
    <t>2008 a mladsi</t>
  </si>
  <si>
    <t>Corgoň NR</t>
  </si>
  <si>
    <t>20 kg</t>
  </si>
  <si>
    <t>Zoltán Hodossy</t>
  </si>
  <si>
    <t>Barnabás Bodó</t>
  </si>
  <si>
    <t>Emma Mullerová</t>
  </si>
  <si>
    <t>Leo Kupkovič</t>
  </si>
  <si>
    <t>Laugaricio TN</t>
  </si>
  <si>
    <t>Florian Palos</t>
  </si>
  <si>
    <t>Banik Prievidza</t>
  </si>
  <si>
    <t>Tr.Turná</t>
  </si>
  <si>
    <t>Rastislav Bagin</t>
  </si>
  <si>
    <t>Šimon Vančo</t>
  </si>
  <si>
    <t>Jakub Horvath</t>
  </si>
  <si>
    <t>Laugarici Trencin</t>
  </si>
  <si>
    <t>,,A ,,</t>
  </si>
  <si>
    <t>P.P.</t>
  </si>
  <si>
    <t>,,B,,</t>
  </si>
  <si>
    <t>M.L.</t>
  </si>
  <si>
    <t>S.T.</t>
  </si>
  <si>
    <t>Celkove umiestnienie</t>
  </si>
  <si>
    <t>II.Kolo</t>
  </si>
  <si>
    <t>IV.Kolo</t>
  </si>
  <si>
    <t>I.Kolo</t>
  </si>
  <si>
    <t>III.Kolo</t>
  </si>
  <si>
    <t>Celkovy sumar</t>
  </si>
  <si>
    <t>10.</t>
  </si>
  <si>
    <t>Dorina Nemethová</t>
  </si>
  <si>
    <t>V.Meder</t>
  </si>
  <si>
    <t>Alex Janeček</t>
  </si>
  <si>
    <t>Samuel Mikuláš</t>
  </si>
  <si>
    <t>Martin Melas</t>
  </si>
  <si>
    <t>Michal Palik</t>
  </si>
  <si>
    <t>Eros Celechovsky</t>
  </si>
  <si>
    <t>Pavol Galamboś</t>
  </si>
  <si>
    <t>Martin Viselka</t>
  </si>
  <si>
    <t>Michal Berka</t>
  </si>
  <si>
    <t>65 kg</t>
  </si>
  <si>
    <t>62 kg</t>
  </si>
  <si>
    <t>68 kg</t>
  </si>
  <si>
    <t>Mark Szarvas</t>
  </si>
  <si>
    <t>11.</t>
  </si>
  <si>
    <t>47 kg</t>
  </si>
  <si>
    <t>100 kg</t>
  </si>
  <si>
    <t xml:space="preserve">tabulkari </t>
  </si>
  <si>
    <t>Robert Lacko</t>
  </si>
  <si>
    <t>rozhodcovia</t>
  </si>
  <si>
    <t>meno a priezvisko</t>
  </si>
  <si>
    <t>LCC</t>
  </si>
  <si>
    <t>Mladosť PD</t>
  </si>
  <si>
    <t>Jakub Baluch</t>
  </si>
  <si>
    <t>WCS Bratislava</t>
  </si>
  <si>
    <t>Mladosť Prievidza</t>
  </si>
  <si>
    <t>Velky meder</t>
  </si>
  <si>
    <t>14.</t>
  </si>
  <si>
    <t>David Straka</t>
  </si>
  <si>
    <t>Michal Furak</t>
  </si>
  <si>
    <t>60 kg</t>
  </si>
  <si>
    <t>11 odvaženych váh</t>
  </si>
  <si>
    <t>9.-10.</t>
  </si>
  <si>
    <t>Lukas Kuric</t>
  </si>
  <si>
    <t>Ochotnický Dárius</t>
  </si>
  <si>
    <t>15.</t>
  </si>
  <si>
    <t>Pohl Thomas</t>
  </si>
  <si>
    <t>Melas Andrej</t>
  </si>
  <si>
    <t>Bánovce nad Bebravou</t>
  </si>
  <si>
    <t>Kósa Áron</t>
  </si>
  <si>
    <t>Majerčík Alex</t>
  </si>
  <si>
    <t>Kováčik Peter</t>
  </si>
  <si>
    <t>Kopčan Tomáš</t>
  </si>
  <si>
    <t>Mišáková Miriam</t>
  </si>
  <si>
    <t>WBA</t>
  </si>
  <si>
    <t>Takács Zalán</t>
  </si>
  <si>
    <t>Hájek Filip</t>
  </si>
  <si>
    <t>Dermek Ján</t>
  </si>
  <si>
    <t>Samuel Paraskov</t>
  </si>
  <si>
    <t>Kušnier Lukáš</t>
  </si>
  <si>
    <t>Lastovica Denis</t>
  </si>
  <si>
    <t>Števíková Ivana</t>
  </si>
  <si>
    <t>Bykov Dmitro</t>
  </si>
  <si>
    <t>Šeboková Michaela</t>
  </si>
  <si>
    <t>Kleman Alex</t>
  </si>
  <si>
    <t>Mišečka Marcel</t>
  </si>
  <si>
    <t>Cvoliga Lukáš</t>
  </si>
  <si>
    <t>Muller Ivan</t>
  </si>
  <si>
    <t>Straka Adam</t>
  </si>
  <si>
    <t>Baszó Marek</t>
  </si>
  <si>
    <t>Kováč Dávid</t>
  </si>
  <si>
    <t>Jakšík Adam</t>
  </si>
  <si>
    <t>Kodaj Samuel</t>
  </si>
  <si>
    <t>Daniš Viliam</t>
  </si>
  <si>
    <t>Laurinec Kristián</t>
  </si>
  <si>
    <t>Miškovský Robert</t>
  </si>
  <si>
    <t>Dvonč Filip</t>
  </si>
  <si>
    <t>Szerencses Lászlo</t>
  </si>
  <si>
    <t>Španko Marcel</t>
  </si>
  <si>
    <t>Duchoň Alan</t>
  </si>
  <si>
    <t>Kálik António</t>
  </si>
  <si>
    <t>Karelin Boris</t>
  </si>
  <si>
    <t>Patrik Urbánek</t>
  </si>
  <si>
    <t>Viktorin Filip</t>
  </si>
  <si>
    <t>Ciglian Matej</t>
  </si>
  <si>
    <t>Kudeček Andrej</t>
  </si>
  <si>
    <t>Corgoň Nitra</t>
  </si>
  <si>
    <t>Trnovský Tadeáš</t>
  </si>
  <si>
    <t>Horváth Noel</t>
  </si>
  <si>
    <t>Leňo Tomáš</t>
  </si>
  <si>
    <t>Mišák Jakub</t>
  </si>
  <si>
    <t>35 kg</t>
  </si>
  <si>
    <t>Vavruš Samuel</t>
  </si>
  <si>
    <t>BPD</t>
  </si>
  <si>
    <t>Rapavý Patrik</t>
  </si>
  <si>
    <t>Matús Jozef</t>
  </si>
  <si>
    <t>Svatík Marek</t>
  </si>
  <si>
    <t>Mikula Igor</t>
  </si>
  <si>
    <t>Both Tibor</t>
  </si>
  <si>
    <t>Žiacka liga ,,ZÁPAD,, I.KOLO  Trenčín - VÝSLEDKY</t>
  </si>
  <si>
    <t>Leoš Drmola</t>
  </si>
  <si>
    <t>1.kolo Trenčín</t>
  </si>
  <si>
    <t>Dukla Trenčín</t>
  </si>
  <si>
    <t>ZK Baník PD</t>
  </si>
  <si>
    <t>TJ AC Nitra</t>
  </si>
  <si>
    <t>ZK Dunajplavba BA</t>
  </si>
  <si>
    <t>Olymp Partizanske</t>
  </si>
  <si>
    <t>ZK Pov. Bystrica</t>
  </si>
  <si>
    <t>ZK Dunajská Streda</t>
  </si>
  <si>
    <t>TJ Dukla Trenčín</t>
  </si>
  <si>
    <t>ZK Veľký Meder</t>
  </si>
  <si>
    <t>ŠKP Banská Bystrica</t>
  </si>
  <si>
    <t>16.</t>
  </si>
  <si>
    <t>2006,7,8</t>
  </si>
  <si>
    <t>I</t>
  </si>
  <si>
    <t>6.-7.</t>
  </si>
  <si>
    <t>12.-13.</t>
  </si>
  <si>
    <t>II</t>
  </si>
  <si>
    <t>III</t>
  </si>
  <si>
    <t>11 odvaženych vah</t>
  </si>
  <si>
    <t>Hojsík Benjamin</t>
  </si>
  <si>
    <t>Sofia Múčková</t>
  </si>
  <si>
    <t>Olymp PE</t>
  </si>
  <si>
    <t>Romana Malačová</t>
  </si>
  <si>
    <t>Samuel Zahranka</t>
  </si>
  <si>
    <t>Peter Bielik</t>
  </si>
  <si>
    <t>Attila HEGEDUS</t>
  </si>
  <si>
    <t>Ondrej Gajdoš</t>
  </si>
  <si>
    <t>DBL</t>
  </si>
  <si>
    <t>Lukáš Podracký</t>
  </si>
  <si>
    <t>ŠKP BB</t>
  </si>
  <si>
    <t>Dunajská Streda</t>
  </si>
  <si>
    <t>Alex. Horňáková</t>
  </si>
  <si>
    <t>ZK Partizánske</t>
  </si>
  <si>
    <t>Adam Ancharaz</t>
  </si>
  <si>
    <t>Martin Horváth</t>
  </si>
  <si>
    <t>Tr. Turná</t>
  </si>
  <si>
    <t>Regina Tvrdíková</t>
  </si>
  <si>
    <t>Melas Tomáš</t>
  </si>
  <si>
    <t>Denis Bartalos</t>
  </si>
  <si>
    <t>Ivan Jakšík</t>
  </si>
  <si>
    <t>Alexander Jakšík</t>
  </si>
  <si>
    <t>Marko Ochotnícky</t>
  </si>
  <si>
    <t xml:space="preserve">Mokráš Martin </t>
  </si>
  <si>
    <t>Špaček Jakub</t>
  </si>
  <si>
    <t>Roman Trdík</t>
  </si>
  <si>
    <t>Marko Grom</t>
  </si>
  <si>
    <t>Verai Matej</t>
  </si>
  <si>
    <t>Filip Fábry</t>
  </si>
  <si>
    <t>Roman Hudec</t>
  </si>
  <si>
    <t>Balasz Biro</t>
  </si>
  <si>
    <t>Veľký Meder</t>
  </si>
  <si>
    <t>Gergo Both</t>
  </si>
  <si>
    <t>Lukas Jesenský</t>
  </si>
  <si>
    <t>Sebastian Iracký</t>
  </si>
  <si>
    <t>Martin Kalač</t>
  </si>
  <si>
    <t>Adrian Orechovský</t>
  </si>
  <si>
    <t>14.-16.</t>
  </si>
  <si>
    <t>Hegedus Réka</t>
  </si>
  <si>
    <t>Dukla TN</t>
  </si>
  <si>
    <t>Dubai Maximilián</t>
  </si>
  <si>
    <t>Adrian Pollák</t>
  </si>
  <si>
    <t>Michal Švelka</t>
  </si>
  <si>
    <t>Michal Janovčík</t>
  </si>
  <si>
    <t>WCB</t>
  </si>
  <si>
    <t>Michal Števica</t>
  </si>
  <si>
    <t>Samuel Leon Sedlák</t>
  </si>
  <si>
    <t>Tomáš Podracký</t>
  </si>
  <si>
    <t>Dávid Bašňák</t>
  </si>
  <si>
    <t>Filip Bartko</t>
  </si>
  <si>
    <t>Simon Záhranka</t>
  </si>
  <si>
    <t>Ján Krnáč</t>
  </si>
  <si>
    <t>Erich Mikle</t>
  </si>
  <si>
    <t>Alex Miškovský</t>
  </si>
  <si>
    <t>Matej Jambrikovič</t>
  </si>
  <si>
    <t>Nino Grom</t>
  </si>
  <si>
    <t>Lukáš Vlčko</t>
  </si>
  <si>
    <t xml:space="preserve">ZK Partizánske </t>
  </si>
  <si>
    <t>Arpád Zsigmond</t>
  </si>
  <si>
    <t>Teodor Šinský</t>
  </si>
  <si>
    <t>Juraj Zvalo</t>
  </si>
  <si>
    <t>Chocina Damián</t>
  </si>
  <si>
    <t>Martin Meszároš</t>
  </si>
  <si>
    <t>Martin ROJKO</t>
  </si>
  <si>
    <t>Beták Marko</t>
  </si>
  <si>
    <t xml:space="preserve">Kocsisová Rebeka </t>
  </si>
  <si>
    <t>Lupták Matej</t>
  </si>
  <si>
    <t>WCS</t>
  </si>
  <si>
    <t>Podracký Matej</t>
  </si>
  <si>
    <t>Derčalík Matúš</t>
  </si>
  <si>
    <t>Špidlík Tomáš</t>
  </si>
  <si>
    <t>Muzika Ondrej</t>
  </si>
  <si>
    <t>Tuchyňová Michaela</t>
  </si>
  <si>
    <t>Mikecz Robin</t>
  </si>
  <si>
    <t>Mio David</t>
  </si>
  <si>
    <t>Varga Balász</t>
  </si>
  <si>
    <t>Karas Matúš</t>
  </si>
  <si>
    <t>Sebok L. Daniela</t>
  </si>
  <si>
    <t>Tuchyňová Zuzana</t>
  </si>
  <si>
    <t>3</t>
  </si>
  <si>
    <t>4</t>
  </si>
  <si>
    <t>5</t>
  </si>
  <si>
    <t>6</t>
  </si>
  <si>
    <t>7</t>
  </si>
  <si>
    <t>8</t>
  </si>
  <si>
    <t>Michálek Simon</t>
  </si>
  <si>
    <t>ZK P. Bystrica</t>
  </si>
  <si>
    <t>Bartalos Kevin</t>
  </si>
  <si>
    <t>Németh Eugen</t>
  </si>
  <si>
    <t>Šebok Nikolas</t>
  </si>
  <si>
    <t xml:space="preserve"> Bertok Nikolas</t>
  </si>
  <si>
    <t>Ondraška Aleš</t>
  </si>
  <si>
    <t>Valanec Samuel</t>
  </si>
  <si>
    <t>Olymp Partizánske</t>
  </si>
  <si>
    <t>AC Nitra - !!!</t>
  </si>
  <si>
    <t>Soyal Gabriel</t>
  </si>
  <si>
    <t>Lichý Ivan</t>
  </si>
  <si>
    <t>Stepien Adam</t>
  </si>
  <si>
    <t>2</t>
  </si>
  <si>
    <t>Šipoš Marko</t>
  </si>
  <si>
    <t>Szerencses Gergo</t>
  </si>
  <si>
    <t>Mokrášová Ema</t>
  </si>
  <si>
    <t>Janči Adam</t>
  </si>
  <si>
    <t>Moravský Patrik</t>
  </si>
  <si>
    <t>8 odvaženych váh</t>
  </si>
  <si>
    <t>12.-16.</t>
  </si>
  <si>
    <t xml:space="preserve">Žitník Michal </t>
  </si>
  <si>
    <t>Gaál András</t>
  </si>
  <si>
    <t>Csorgo Tamás</t>
  </si>
  <si>
    <t>Petrovič Leo</t>
  </si>
  <si>
    <t>Krasňanský Alex.</t>
  </si>
  <si>
    <t>Darvaš Patrik</t>
  </si>
  <si>
    <t>Chromek Samuel</t>
  </si>
  <si>
    <t>Vereš Michal</t>
  </si>
  <si>
    <t>Martinka Eduard</t>
  </si>
  <si>
    <t>Nagy N. Kristóf</t>
  </si>
  <si>
    <t>Mikecz Kevin</t>
  </si>
  <si>
    <t>Cafik Maté</t>
  </si>
  <si>
    <t>Jeřábek Šimon</t>
  </si>
  <si>
    <t>Rác Fabián</t>
  </si>
  <si>
    <t>Žiarny Jakub</t>
  </si>
  <si>
    <t>Kindernayová Tereza</t>
  </si>
  <si>
    <t>Rác Frederik</t>
  </si>
  <si>
    <t>Nagy Dominik</t>
  </si>
  <si>
    <t>Zahradník Lukáš</t>
  </si>
  <si>
    <t>Botló Dominik</t>
  </si>
  <si>
    <t>Pekarovič Daniel</t>
  </si>
  <si>
    <t>Humay Matúš</t>
  </si>
  <si>
    <t>Matyáš Filo</t>
  </si>
  <si>
    <t>AC NR</t>
  </si>
  <si>
    <t>Nataniel Dubai</t>
  </si>
  <si>
    <t>Pripravka ,,A, roč-2008-2010</t>
  </si>
  <si>
    <t>Pripravka B roč. 2006-2007-2008</t>
  </si>
  <si>
    <t>2004-2005-2006</t>
  </si>
  <si>
    <t>2002-2003-2004</t>
  </si>
  <si>
    <t xml:space="preserve"> spolu - I.kolo</t>
  </si>
  <si>
    <t>Prípravka A</t>
  </si>
  <si>
    <t>Prípravka B</t>
  </si>
  <si>
    <t>Ml.žiaci</t>
  </si>
  <si>
    <t>St.žiaci</t>
  </si>
  <si>
    <t>spolu</t>
  </si>
  <si>
    <t>poradie</t>
  </si>
  <si>
    <t>ZK Dunajska Streda</t>
  </si>
  <si>
    <t>I.</t>
  </si>
  <si>
    <t xml:space="preserve">ZK Bánovce nad Bebravou </t>
  </si>
  <si>
    <t>II.</t>
  </si>
  <si>
    <t xml:space="preserve">ZK Baník Prievidza </t>
  </si>
  <si>
    <t>III.</t>
  </si>
  <si>
    <t>IV.</t>
  </si>
  <si>
    <t>ZK Dunajplavba Bratislava</t>
  </si>
  <si>
    <t>V.</t>
  </si>
  <si>
    <t>Zápasnícky Klub Partizánske</t>
  </si>
  <si>
    <t>VI.</t>
  </si>
  <si>
    <t>Laugaricio Trenčin</t>
  </si>
  <si>
    <t>VII</t>
  </si>
  <si>
    <t>VIII.</t>
  </si>
  <si>
    <t>IX.</t>
  </si>
  <si>
    <t>X.</t>
  </si>
  <si>
    <t>ZO Trenčianska Turna</t>
  </si>
  <si>
    <t>XI -XII</t>
  </si>
  <si>
    <t>ZK Považska Bystrica</t>
  </si>
  <si>
    <t>XIII.</t>
  </si>
  <si>
    <t>XIV.</t>
  </si>
  <si>
    <t>XV.</t>
  </si>
  <si>
    <t xml:space="preserve"> spolu - III.kolo</t>
  </si>
  <si>
    <t>Gladiator Team Partizánske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</si>
</sst>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sz val="20"/>
      <name val="Arial"/>
      <family val="2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8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5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0" xfId="0" applyFont="1" applyBorder="1"/>
    <xf numFmtId="0" fontId="0" fillId="0" borderId="0" xfId="0" applyFill="1" applyBorder="1"/>
    <xf numFmtId="0" fontId="0" fillId="0" borderId="12" xfId="0" applyFill="1" applyBorder="1"/>
    <xf numFmtId="0" fontId="12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3" xfId="0" applyFont="1" applyFill="1" applyBorder="1"/>
    <xf numFmtId="0" fontId="0" fillId="0" borderId="6" xfId="0" applyBorder="1"/>
    <xf numFmtId="0" fontId="13" fillId="0" borderId="0" xfId="0" applyFont="1"/>
    <xf numFmtId="0" fontId="14" fillId="0" borderId="0" xfId="0" applyFont="1"/>
    <xf numFmtId="0" fontId="0" fillId="0" borderId="17" xfId="0" applyFill="1" applyBorder="1"/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8" xfId="0" applyFill="1" applyBorder="1"/>
    <xf numFmtId="0" fontId="14" fillId="0" borderId="0" xfId="0" applyFont="1" applyBorder="1"/>
    <xf numFmtId="0" fontId="13" fillId="0" borderId="0" xfId="0" applyFont="1" applyBorder="1"/>
    <xf numFmtId="0" fontId="0" fillId="0" borderId="4" xfId="0" applyFill="1" applyBorder="1"/>
    <xf numFmtId="0" fontId="0" fillId="0" borderId="0" xfId="0" applyFill="1"/>
    <xf numFmtId="0" fontId="0" fillId="0" borderId="1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1" xfId="0" applyFont="1" applyFill="1" applyBorder="1"/>
    <xf numFmtId="0" fontId="9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5" xfId="0" applyFont="1" applyFill="1" applyBorder="1"/>
    <xf numFmtId="0" fontId="9" fillId="0" borderId="6" xfId="0" applyFont="1" applyFill="1" applyBorder="1"/>
    <xf numFmtId="0" fontId="0" fillId="0" borderId="5" xfId="0" applyFill="1" applyBorder="1"/>
    <xf numFmtId="0" fontId="12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/>
    <xf numFmtId="0" fontId="11" fillId="0" borderId="1" xfId="0" applyFont="1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3" xfId="0" applyFill="1" applyBorder="1"/>
    <xf numFmtId="0" fontId="0" fillId="0" borderId="6" xfId="0" applyFill="1" applyBorder="1"/>
    <xf numFmtId="0" fontId="8" fillId="0" borderId="11" xfId="0" applyFont="1" applyFill="1" applyBorder="1"/>
    <xf numFmtId="0" fontId="0" fillId="0" borderId="4" xfId="0" applyFill="1" applyBorder="1" applyAlignment="1">
      <alignment horizontal="center"/>
    </xf>
    <xf numFmtId="0" fontId="8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justify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justify"/>
    </xf>
    <xf numFmtId="0" fontId="1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justify"/>
    </xf>
    <xf numFmtId="0" fontId="0" fillId="0" borderId="2" xfId="0" applyFill="1" applyBorder="1" applyAlignment="1">
      <alignment horizontal="center" vertical="center"/>
    </xf>
    <xf numFmtId="0" fontId="0" fillId="0" borderId="16" xfId="0" applyBorder="1"/>
    <xf numFmtId="0" fontId="16" fillId="0" borderId="23" xfId="0" applyFont="1" applyBorder="1" applyAlignment="1">
      <alignment horizontal="justify"/>
    </xf>
    <xf numFmtId="0" fontId="0" fillId="0" borderId="24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/>
    <xf numFmtId="0" fontId="0" fillId="0" borderId="25" xfId="0" applyBorder="1" applyAlignment="1">
      <alignment horizontal="center" vertical="center"/>
    </xf>
    <xf numFmtId="0" fontId="18" fillId="0" borderId="22" xfId="0" applyFont="1" applyBorder="1"/>
    <xf numFmtId="0" fontId="16" fillId="0" borderId="26" xfId="0" applyFont="1" applyBorder="1" applyAlignment="1">
      <alignment horizontal="justify"/>
    </xf>
    <xf numFmtId="0" fontId="0" fillId="0" borderId="27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28" xfId="0" applyBorder="1"/>
    <xf numFmtId="0" fontId="0" fillId="0" borderId="24" xfId="0" applyBorder="1"/>
    <xf numFmtId="0" fontId="19" fillId="0" borderId="29" xfId="0" applyFont="1" applyBorder="1"/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1" xfId="0" applyBorder="1"/>
    <xf numFmtId="0" fontId="0" fillId="0" borderId="2" xfId="0" applyBorder="1"/>
    <xf numFmtId="0" fontId="16" fillId="0" borderId="26" xfId="0" applyFont="1" applyFill="1" applyBorder="1" applyAlignment="1">
      <alignment horizontal="justify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" xfId="0" builtinId="0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view="pageBreakPreview" topLeftCell="A337" zoomScale="120" zoomScaleSheetLayoutView="120" workbookViewId="0">
      <selection activeCell="B205" sqref="B205"/>
    </sheetView>
  </sheetViews>
  <sheetFormatPr defaultRowHeight="15" x14ac:dyDescent="0.25"/>
  <cols>
    <col min="1" max="1" width="12.42578125" style="28" bestFit="1" customWidth="1"/>
    <col min="2" max="2" width="18.85546875" style="28" bestFit="1" customWidth="1"/>
    <col min="3" max="3" width="7.28515625" style="34" customWidth="1"/>
    <col min="4" max="4" width="21.42578125" style="28" bestFit="1" customWidth="1"/>
    <col min="5" max="5" width="10" style="28" customWidth="1"/>
    <col min="6" max="6" width="12.42578125" style="28" bestFit="1" customWidth="1"/>
    <col min="7" max="7" width="18.85546875" style="28" bestFit="1" customWidth="1"/>
    <col min="8" max="8" width="7.7109375" style="34" bestFit="1" customWidth="1"/>
    <col min="9" max="9" width="21.42578125" style="28" bestFit="1" customWidth="1"/>
    <col min="10" max="16384" width="9.140625" style="28"/>
  </cols>
  <sheetData>
    <row r="1" spans="1:13" ht="27" thickBot="1" x14ac:dyDescent="0.45">
      <c r="A1" s="105" t="s">
        <v>169</v>
      </c>
      <c r="B1" s="106"/>
      <c r="C1" s="106"/>
      <c r="D1" s="106"/>
      <c r="E1" s="106"/>
      <c r="F1" s="106"/>
      <c r="G1" s="106"/>
      <c r="H1" s="106"/>
      <c r="I1" s="107"/>
    </row>
    <row r="2" spans="1:13" ht="15.75" thickBot="1" x14ac:dyDescent="0.3">
      <c r="A2" s="8"/>
      <c r="B2" s="8"/>
      <c r="C2" s="12"/>
      <c r="D2" s="8"/>
    </row>
    <row r="3" spans="1:13" ht="15.75" thickBot="1" x14ac:dyDescent="0.3">
      <c r="A3" s="108" t="s">
        <v>321</v>
      </c>
      <c r="B3" s="109"/>
    </row>
    <row r="4" spans="1:13" x14ac:dyDescent="0.25">
      <c r="A4" s="6"/>
      <c r="B4" s="3" t="s">
        <v>2</v>
      </c>
      <c r="C4" s="11" t="s">
        <v>55</v>
      </c>
      <c r="D4" s="6"/>
      <c r="F4" s="6"/>
      <c r="G4" s="3" t="s">
        <v>2</v>
      </c>
      <c r="H4" s="11" t="s">
        <v>18</v>
      </c>
      <c r="I4" s="6"/>
    </row>
    <row r="5" spans="1:13" x14ac:dyDescent="0.25">
      <c r="A5" s="6" t="s">
        <v>8</v>
      </c>
      <c r="B5" s="6" t="s">
        <v>4</v>
      </c>
      <c r="C5" s="5" t="s">
        <v>5</v>
      </c>
      <c r="D5" s="6" t="s">
        <v>6</v>
      </c>
      <c r="F5" s="6" t="s">
        <v>8</v>
      </c>
      <c r="G5" s="6" t="s">
        <v>4</v>
      </c>
      <c r="H5" s="5" t="s">
        <v>5</v>
      </c>
      <c r="I5" s="6" t="s">
        <v>6</v>
      </c>
    </row>
    <row r="6" spans="1:13" x14ac:dyDescent="0.25">
      <c r="A6" s="6"/>
      <c r="B6" s="6"/>
      <c r="C6" s="5"/>
      <c r="D6" s="6"/>
      <c r="F6" s="6"/>
      <c r="G6" s="6"/>
      <c r="H6" s="5"/>
      <c r="I6" s="6"/>
    </row>
    <row r="7" spans="1:13" x14ac:dyDescent="0.25">
      <c r="A7" s="6" t="s">
        <v>9</v>
      </c>
      <c r="B7" s="6" t="s">
        <v>190</v>
      </c>
      <c r="C7" s="5">
        <v>2010</v>
      </c>
      <c r="D7" s="6" t="s">
        <v>101</v>
      </c>
      <c r="F7" s="6" t="s">
        <v>9</v>
      </c>
      <c r="G7" s="6" t="s">
        <v>56</v>
      </c>
      <c r="H7" s="5">
        <v>2008</v>
      </c>
      <c r="I7" s="6" t="s">
        <v>46</v>
      </c>
      <c r="K7" s="8"/>
      <c r="L7" s="12"/>
      <c r="M7" s="8"/>
    </row>
    <row r="8" spans="1:13" x14ac:dyDescent="0.25">
      <c r="A8" s="6" t="s">
        <v>10</v>
      </c>
      <c r="B8" s="6" t="s">
        <v>114</v>
      </c>
      <c r="C8" s="5">
        <v>2011</v>
      </c>
      <c r="D8" s="6" t="s">
        <v>54</v>
      </c>
      <c r="F8" s="6" t="s">
        <v>10</v>
      </c>
      <c r="G8" s="6" t="s">
        <v>191</v>
      </c>
      <c r="H8" s="5">
        <v>2009</v>
      </c>
      <c r="I8" s="6" t="s">
        <v>192</v>
      </c>
      <c r="K8" s="8"/>
      <c r="L8" s="12"/>
      <c r="M8" s="8"/>
    </row>
    <row r="9" spans="1:13" x14ac:dyDescent="0.25">
      <c r="A9" s="6" t="s">
        <v>11</v>
      </c>
      <c r="B9" s="6"/>
      <c r="C9" s="5"/>
      <c r="D9" s="6"/>
      <c r="F9" s="6" t="s">
        <v>11</v>
      </c>
      <c r="G9" s="6" t="s">
        <v>58</v>
      </c>
      <c r="H9" s="5">
        <v>2009</v>
      </c>
      <c r="I9" s="6" t="s">
        <v>54</v>
      </c>
      <c r="K9" s="8"/>
      <c r="L9" s="12"/>
      <c r="M9" s="8"/>
    </row>
    <row r="10" spans="1:13" x14ac:dyDescent="0.25">
      <c r="A10" s="6" t="s">
        <v>12</v>
      </c>
      <c r="B10" s="6"/>
      <c r="C10" s="5"/>
      <c r="D10" s="6"/>
      <c r="F10" s="6" t="s">
        <v>12</v>
      </c>
      <c r="G10" s="6" t="s">
        <v>59</v>
      </c>
      <c r="H10" s="5">
        <v>2009</v>
      </c>
      <c r="I10" s="6" t="s">
        <v>60</v>
      </c>
      <c r="K10" s="8"/>
      <c r="L10" s="12"/>
      <c r="M10" s="8"/>
    </row>
    <row r="11" spans="1:13" x14ac:dyDescent="0.25">
      <c r="A11" s="6" t="s">
        <v>13</v>
      </c>
      <c r="B11" s="6"/>
      <c r="C11" s="5"/>
      <c r="D11" s="6"/>
      <c r="F11" s="6" t="s">
        <v>13</v>
      </c>
      <c r="G11" s="6" t="s">
        <v>193</v>
      </c>
      <c r="H11" s="5">
        <v>2009</v>
      </c>
      <c r="I11" s="6" t="s">
        <v>60</v>
      </c>
      <c r="K11" s="8"/>
      <c r="L11" s="12"/>
      <c r="M11" s="8"/>
    </row>
    <row r="12" spans="1:13" x14ac:dyDescent="0.25">
      <c r="A12" s="6" t="s">
        <v>14</v>
      </c>
      <c r="B12" s="6"/>
      <c r="C12" s="5"/>
      <c r="D12" s="6"/>
      <c r="F12" s="6" t="s">
        <v>14</v>
      </c>
      <c r="G12" s="6" t="s">
        <v>116</v>
      </c>
      <c r="H12" s="5">
        <v>2009</v>
      </c>
      <c r="I12" s="6" t="s">
        <v>23</v>
      </c>
      <c r="K12" s="8"/>
      <c r="L12" s="12"/>
      <c r="M12" s="8"/>
    </row>
    <row r="13" spans="1:13" x14ac:dyDescent="0.25">
      <c r="A13" s="6" t="s">
        <v>15</v>
      </c>
      <c r="B13" s="6"/>
      <c r="C13" s="5"/>
      <c r="D13" s="6"/>
      <c r="F13" s="56" t="s">
        <v>15</v>
      </c>
      <c r="G13" s="6" t="s">
        <v>194</v>
      </c>
      <c r="H13" s="5">
        <v>2009</v>
      </c>
      <c r="I13" s="6" t="s">
        <v>101</v>
      </c>
      <c r="K13" s="8"/>
      <c r="L13" s="12"/>
      <c r="M13" s="8"/>
    </row>
    <row r="14" spans="1:13" x14ac:dyDescent="0.25">
      <c r="A14" s="8"/>
      <c r="B14" s="6"/>
      <c r="C14" s="5"/>
      <c r="D14" s="6"/>
      <c r="F14" s="6" t="s">
        <v>16</v>
      </c>
      <c r="G14" s="6" t="s">
        <v>195</v>
      </c>
      <c r="H14" s="5">
        <v>2011</v>
      </c>
      <c r="I14" s="6" t="s">
        <v>54</v>
      </c>
      <c r="K14" s="8"/>
      <c r="L14" s="12"/>
      <c r="M14" s="8"/>
    </row>
    <row r="15" spans="1:13" x14ac:dyDescent="0.25">
      <c r="A15" s="8"/>
      <c r="B15" s="8"/>
      <c r="C15" s="12"/>
      <c r="D15" s="8"/>
      <c r="F15" s="6" t="s">
        <v>17</v>
      </c>
      <c r="G15" s="6" t="s">
        <v>196</v>
      </c>
      <c r="H15" s="5">
        <v>2009</v>
      </c>
      <c r="I15" s="6" t="s">
        <v>46</v>
      </c>
      <c r="K15" s="8"/>
      <c r="L15" s="12"/>
      <c r="M15" s="8"/>
    </row>
    <row r="16" spans="1:13" x14ac:dyDescent="0.25">
      <c r="A16" s="8"/>
      <c r="B16" s="8"/>
      <c r="C16" s="12"/>
      <c r="D16" s="8"/>
      <c r="F16" s="6" t="s">
        <v>79</v>
      </c>
      <c r="G16" s="6" t="s">
        <v>197</v>
      </c>
      <c r="H16" s="5">
        <v>2011</v>
      </c>
      <c r="I16" s="6" t="s">
        <v>54</v>
      </c>
      <c r="K16" s="8"/>
      <c r="L16" s="12"/>
      <c r="M16" s="8"/>
    </row>
    <row r="17" spans="1:9" x14ac:dyDescent="0.25">
      <c r="A17" s="31"/>
    </row>
    <row r="18" spans="1:9" x14ac:dyDescent="0.25">
      <c r="A18" s="6"/>
      <c r="B18" s="3" t="s">
        <v>2</v>
      </c>
      <c r="C18" s="11" t="s">
        <v>21</v>
      </c>
      <c r="D18" s="6"/>
      <c r="F18" s="6"/>
      <c r="G18" s="3" t="s">
        <v>2</v>
      </c>
      <c r="H18" s="11" t="s">
        <v>36</v>
      </c>
      <c r="I18" s="6"/>
    </row>
    <row r="19" spans="1:9" x14ac:dyDescent="0.25">
      <c r="A19" s="6" t="s">
        <v>8</v>
      </c>
      <c r="B19" s="6" t="s">
        <v>4</v>
      </c>
      <c r="C19" s="5" t="s">
        <v>5</v>
      </c>
      <c r="D19" s="6" t="s">
        <v>6</v>
      </c>
      <c r="F19" s="6" t="s">
        <v>8</v>
      </c>
      <c r="G19" s="6" t="s">
        <v>4</v>
      </c>
      <c r="H19" s="5" t="s">
        <v>5</v>
      </c>
      <c r="I19" s="6" t="s">
        <v>6</v>
      </c>
    </row>
    <row r="20" spans="1:9" x14ac:dyDescent="0.25">
      <c r="A20" s="6"/>
      <c r="B20" s="6"/>
      <c r="C20" s="5"/>
      <c r="D20" s="6"/>
      <c r="F20" s="6"/>
      <c r="G20" s="6"/>
      <c r="H20" s="5"/>
      <c r="I20" s="6"/>
    </row>
    <row r="21" spans="1:9" x14ac:dyDescent="0.25">
      <c r="A21" s="6" t="s">
        <v>9</v>
      </c>
      <c r="B21" s="6" t="s">
        <v>210</v>
      </c>
      <c r="C21" s="5">
        <v>2009</v>
      </c>
      <c r="D21" s="6" t="s">
        <v>198</v>
      </c>
      <c r="F21" s="6" t="s">
        <v>9</v>
      </c>
      <c r="G21" s="6" t="s">
        <v>208</v>
      </c>
      <c r="H21" s="5">
        <v>2008</v>
      </c>
      <c r="I21" s="6" t="s">
        <v>118</v>
      </c>
    </row>
    <row r="22" spans="1:9" x14ac:dyDescent="0.25">
      <c r="A22" s="6" t="s">
        <v>10</v>
      </c>
      <c r="B22" s="6" t="s">
        <v>199</v>
      </c>
      <c r="C22" s="5">
        <v>2010</v>
      </c>
      <c r="D22" s="6" t="s">
        <v>200</v>
      </c>
      <c r="F22" s="6" t="s">
        <v>10</v>
      </c>
      <c r="G22" s="6" t="s">
        <v>209</v>
      </c>
      <c r="H22" s="5">
        <v>2008</v>
      </c>
      <c r="I22" s="6" t="s">
        <v>104</v>
      </c>
    </row>
    <row r="23" spans="1:9" x14ac:dyDescent="0.25">
      <c r="A23" s="6" t="s">
        <v>11</v>
      </c>
      <c r="B23" s="6" t="s">
        <v>57</v>
      </c>
      <c r="C23" s="5">
        <v>2008</v>
      </c>
      <c r="D23" s="6" t="s">
        <v>201</v>
      </c>
      <c r="F23" s="6" t="s">
        <v>11</v>
      </c>
      <c r="G23" s="6" t="s">
        <v>61</v>
      </c>
      <c r="H23" s="5">
        <v>2008</v>
      </c>
      <c r="I23" s="6" t="s">
        <v>46</v>
      </c>
    </row>
    <row r="24" spans="1:9" x14ac:dyDescent="0.25">
      <c r="A24" s="6" t="s">
        <v>12</v>
      </c>
      <c r="B24" s="6" t="s">
        <v>202</v>
      </c>
      <c r="C24" s="5">
        <v>2008</v>
      </c>
      <c r="D24" s="6" t="s">
        <v>203</v>
      </c>
      <c r="F24" s="6" t="s">
        <v>12</v>
      </c>
      <c r="G24" s="6" t="s">
        <v>211</v>
      </c>
      <c r="H24" s="5">
        <v>2011</v>
      </c>
      <c r="I24" s="6" t="s">
        <v>198</v>
      </c>
    </row>
    <row r="25" spans="1:9" x14ac:dyDescent="0.25">
      <c r="A25" s="6" t="s">
        <v>13</v>
      </c>
      <c r="B25" s="6" t="s">
        <v>204</v>
      </c>
      <c r="C25" s="5">
        <v>2008</v>
      </c>
      <c r="D25" s="6" t="s">
        <v>203</v>
      </c>
      <c r="F25" s="6" t="s">
        <v>13</v>
      </c>
      <c r="G25" s="6" t="s">
        <v>151</v>
      </c>
      <c r="H25" s="5">
        <v>2008</v>
      </c>
      <c r="I25" s="6" t="s">
        <v>1</v>
      </c>
    </row>
    <row r="26" spans="1:9" x14ac:dyDescent="0.25">
      <c r="A26" s="6" t="s">
        <v>14</v>
      </c>
      <c r="B26" s="6" t="s">
        <v>205</v>
      </c>
      <c r="C26" s="5">
        <v>2010</v>
      </c>
      <c r="D26" s="6" t="s">
        <v>206</v>
      </c>
      <c r="F26" s="6" t="s">
        <v>14</v>
      </c>
      <c r="G26" s="6" t="s">
        <v>212</v>
      </c>
      <c r="H26" s="5">
        <v>2009</v>
      </c>
      <c r="I26" s="6" t="s">
        <v>46</v>
      </c>
    </row>
    <row r="27" spans="1:9" x14ac:dyDescent="0.25">
      <c r="A27" s="6" t="s">
        <v>15</v>
      </c>
      <c r="B27" s="6" t="s">
        <v>207</v>
      </c>
      <c r="C27" s="5">
        <v>2009</v>
      </c>
      <c r="D27" s="6" t="s">
        <v>192</v>
      </c>
      <c r="F27" s="6" t="s">
        <v>15</v>
      </c>
      <c r="G27" s="6" t="s">
        <v>117</v>
      </c>
      <c r="H27" s="5">
        <v>2009</v>
      </c>
      <c r="I27" s="6" t="s">
        <v>118</v>
      </c>
    </row>
    <row r="28" spans="1:9" x14ac:dyDescent="0.25">
      <c r="A28" s="6" t="s">
        <v>16</v>
      </c>
      <c r="B28" s="6"/>
      <c r="C28" s="5"/>
      <c r="D28" s="6"/>
      <c r="F28" s="6"/>
      <c r="G28" s="6"/>
      <c r="H28" s="5"/>
      <c r="I28" s="6"/>
    </row>
    <row r="30" spans="1:9" x14ac:dyDescent="0.25">
      <c r="A30" s="6"/>
      <c r="B30" s="3" t="s">
        <v>2</v>
      </c>
      <c r="C30" s="11" t="s">
        <v>3</v>
      </c>
      <c r="D30" s="6"/>
      <c r="F30" s="6"/>
      <c r="G30" s="3" t="s">
        <v>2</v>
      </c>
      <c r="H30" s="11" t="s">
        <v>24</v>
      </c>
      <c r="I30" s="6"/>
    </row>
    <row r="31" spans="1:9" x14ac:dyDescent="0.25">
      <c r="A31" s="6" t="s">
        <v>8</v>
      </c>
      <c r="B31" s="6" t="s">
        <v>4</v>
      </c>
      <c r="C31" s="5" t="s">
        <v>5</v>
      </c>
      <c r="D31" s="6" t="s">
        <v>6</v>
      </c>
      <c r="F31" s="6" t="s">
        <v>8</v>
      </c>
      <c r="G31" s="6" t="s">
        <v>4</v>
      </c>
      <c r="H31" s="5" t="s">
        <v>5</v>
      </c>
      <c r="I31" s="6" t="s">
        <v>6</v>
      </c>
    </row>
    <row r="32" spans="1:9" x14ac:dyDescent="0.25">
      <c r="A32" s="6"/>
      <c r="B32" s="6"/>
      <c r="C32" s="5"/>
      <c r="D32" s="6"/>
      <c r="F32" s="6"/>
      <c r="G32" s="6"/>
      <c r="H32" s="5"/>
      <c r="I32" s="6"/>
    </row>
    <row r="33" spans="1:9" x14ac:dyDescent="0.25">
      <c r="A33" s="6" t="s">
        <v>9</v>
      </c>
      <c r="B33" s="57" t="s">
        <v>120</v>
      </c>
      <c r="C33" s="5">
        <v>2008</v>
      </c>
      <c r="D33" s="6" t="s">
        <v>19</v>
      </c>
      <c r="F33" s="6" t="s">
        <v>9</v>
      </c>
      <c r="G33" s="6" t="s">
        <v>213</v>
      </c>
      <c r="H33" s="5">
        <v>2009</v>
      </c>
      <c r="I33" s="6" t="s">
        <v>163</v>
      </c>
    </row>
    <row r="34" spans="1:9" x14ac:dyDescent="0.25">
      <c r="A34" s="6" t="s">
        <v>10</v>
      </c>
      <c r="B34" s="57" t="s">
        <v>121</v>
      </c>
      <c r="C34" s="5">
        <v>2011</v>
      </c>
      <c r="D34" s="6" t="s">
        <v>101</v>
      </c>
      <c r="F34" s="6" t="s">
        <v>10</v>
      </c>
      <c r="G34" s="6" t="s">
        <v>123</v>
      </c>
      <c r="H34" s="5">
        <v>2009</v>
      </c>
      <c r="I34" s="6" t="s">
        <v>124</v>
      </c>
    </row>
    <row r="35" spans="1:9" x14ac:dyDescent="0.25">
      <c r="A35" s="6" t="s">
        <v>11</v>
      </c>
      <c r="B35" s="57"/>
      <c r="C35" s="5"/>
      <c r="D35" s="6"/>
      <c r="F35" s="6" t="s">
        <v>11</v>
      </c>
      <c r="G35" s="6" t="s">
        <v>122</v>
      </c>
      <c r="H35" s="5">
        <v>2008</v>
      </c>
      <c r="I35" s="6" t="s">
        <v>101</v>
      </c>
    </row>
    <row r="36" spans="1:9" x14ac:dyDescent="0.25">
      <c r="A36" s="6"/>
      <c r="B36" s="6"/>
      <c r="C36" s="5"/>
      <c r="D36" s="6"/>
      <c r="F36" s="6" t="s">
        <v>12</v>
      </c>
      <c r="G36" s="6" t="s">
        <v>214</v>
      </c>
      <c r="H36" s="5">
        <v>2008</v>
      </c>
      <c r="I36" s="6" t="s">
        <v>206</v>
      </c>
    </row>
    <row r="37" spans="1:9" x14ac:dyDescent="0.25">
      <c r="A37" s="6"/>
      <c r="B37" s="57"/>
      <c r="C37" s="5"/>
      <c r="D37" s="6"/>
      <c r="F37" s="6" t="s">
        <v>13</v>
      </c>
      <c r="G37" s="6"/>
      <c r="H37" s="5"/>
      <c r="I37" s="6"/>
    </row>
    <row r="38" spans="1:9" x14ac:dyDescent="0.25">
      <c r="A38" s="8"/>
      <c r="B38" s="8"/>
      <c r="C38" s="12"/>
      <c r="D38" s="8"/>
      <c r="F38" s="8"/>
      <c r="G38" s="8"/>
      <c r="H38" s="12"/>
      <c r="I38" s="8"/>
    </row>
    <row r="39" spans="1:9" x14ac:dyDescent="0.25">
      <c r="A39" s="8"/>
      <c r="B39" s="8"/>
      <c r="C39" s="12"/>
      <c r="D39" s="8"/>
      <c r="F39" s="8"/>
      <c r="G39" s="8"/>
      <c r="H39" s="12"/>
      <c r="I39" s="8"/>
    </row>
    <row r="40" spans="1:9" x14ac:dyDescent="0.25">
      <c r="C40" s="28"/>
      <c r="D40" s="34"/>
      <c r="H40" s="28"/>
    </row>
    <row r="41" spans="1:9" x14ac:dyDescent="0.25">
      <c r="A41" s="6"/>
      <c r="B41" s="3" t="s">
        <v>2</v>
      </c>
      <c r="C41" s="11" t="s">
        <v>28</v>
      </c>
      <c r="D41" s="6"/>
      <c r="F41" s="6"/>
      <c r="G41" s="3" t="s">
        <v>2</v>
      </c>
      <c r="H41" s="11" t="s">
        <v>25</v>
      </c>
      <c r="I41" s="6"/>
    </row>
    <row r="42" spans="1:9" x14ac:dyDescent="0.25">
      <c r="A42" s="6" t="s">
        <v>8</v>
      </c>
      <c r="B42" s="6" t="s">
        <v>4</v>
      </c>
      <c r="C42" s="5" t="s">
        <v>5</v>
      </c>
      <c r="D42" s="6" t="s">
        <v>6</v>
      </c>
      <c r="F42" s="6" t="s">
        <v>8</v>
      </c>
      <c r="G42" s="6" t="s">
        <v>4</v>
      </c>
      <c r="H42" s="5" t="s">
        <v>5</v>
      </c>
      <c r="I42" s="6" t="s">
        <v>6</v>
      </c>
    </row>
    <row r="43" spans="1:9" x14ac:dyDescent="0.25">
      <c r="A43" s="6"/>
      <c r="B43" s="6"/>
      <c r="C43" s="5"/>
      <c r="D43" s="6"/>
      <c r="F43" s="6"/>
      <c r="G43" s="6"/>
      <c r="H43" s="5"/>
      <c r="I43" s="6"/>
    </row>
    <row r="44" spans="1:9" x14ac:dyDescent="0.25">
      <c r="A44" s="6" t="s">
        <v>9</v>
      </c>
      <c r="B44" s="6" t="s">
        <v>152</v>
      </c>
      <c r="C44" s="5">
        <v>2008</v>
      </c>
      <c r="D44" s="6" t="s">
        <v>19</v>
      </c>
      <c r="F44" s="6" t="s">
        <v>9</v>
      </c>
      <c r="G44" s="6" t="s">
        <v>64</v>
      </c>
      <c r="H44" s="5">
        <v>2008</v>
      </c>
      <c r="I44" s="6" t="s">
        <v>163</v>
      </c>
    </row>
    <row r="45" spans="1:9" x14ac:dyDescent="0.25">
      <c r="A45" s="6" t="s">
        <v>10</v>
      </c>
      <c r="B45" s="6" t="s">
        <v>125</v>
      </c>
      <c r="C45" s="5">
        <v>2009</v>
      </c>
      <c r="D45" s="6" t="s">
        <v>46</v>
      </c>
      <c r="F45" s="6" t="s">
        <v>10</v>
      </c>
      <c r="G45" s="6" t="s">
        <v>218</v>
      </c>
      <c r="H45" s="5">
        <v>2008</v>
      </c>
      <c r="I45" s="6" t="s">
        <v>198</v>
      </c>
    </row>
    <row r="46" spans="1:9" x14ac:dyDescent="0.25">
      <c r="A46" s="6" t="s">
        <v>11</v>
      </c>
      <c r="B46" s="6" t="s">
        <v>215</v>
      </c>
      <c r="C46" s="5">
        <v>2008</v>
      </c>
      <c r="D46" s="6" t="s">
        <v>192</v>
      </c>
      <c r="F46" s="6" t="s">
        <v>11</v>
      </c>
      <c r="G46" s="6" t="s">
        <v>219</v>
      </c>
      <c r="H46" s="5">
        <v>2008</v>
      </c>
      <c r="I46" s="6" t="s">
        <v>192</v>
      </c>
    </row>
    <row r="47" spans="1:9" x14ac:dyDescent="0.25">
      <c r="A47" s="6" t="s">
        <v>12</v>
      </c>
      <c r="B47" s="6" t="s">
        <v>216</v>
      </c>
      <c r="C47" s="5">
        <v>2008</v>
      </c>
      <c r="D47" s="6" t="s">
        <v>163</v>
      </c>
      <c r="F47" s="6" t="s">
        <v>12</v>
      </c>
      <c r="G47" s="29" t="s">
        <v>220</v>
      </c>
      <c r="H47" s="35">
        <v>2008</v>
      </c>
      <c r="I47" s="6" t="s">
        <v>221</v>
      </c>
    </row>
    <row r="48" spans="1:9" x14ac:dyDescent="0.25">
      <c r="A48" s="6" t="s">
        <v>13</v>
      </c>
      <c r="B48" s="57" t="s">
        <v>154</v>
      </c>
      <c r="C48" s="5">
        <v>2008</v>
      </c>
      <c r="D48" s="6" t="s">
        <v>192</v>
      </c>
      <c r="F48" s="6" t="s">
        <v>13</v>
      </c>
      <c r="G48" s="6" t="s">
        <v>222</v>
      </c>
      <c r="H48" s="5">
        <v>2009</v>
      </c>
      <c r="I48" s="6" t="s">
        <v>201</v>
      </c>
    </row>
    <row r="49" spans="1:9" x14ac:dyDescent="0.25">
      <c r="A49" s="6" t="s">
        <v>14</v>
      </c>
      <c r="B49" s="6" t="s">
        <v>103</v>
      </c>
      <c r="C49" s="5">
        <v>2008</v>
      </c>
      <c r="D49" s="6" t="s">
        <v>19</v>
      </c>
      <c r="F49" s="6" t="s">
        <v>14</v>
      </c>
      <c r="G49" s="6" t="s">
        <v>320</v>
      </c>
      <c r="H49" s="5">
        <v>2009</v>
      </c>
      <c r="I49" s="6" t="s">
        <v>1</v>
      </c>
    </row>
    <row r="50" spans="1:9" x14ac:dyDescent="0.25">
      <c r="A50" s="6" t="s">
        <v>15</v>
      </c>
      <c r="B50" s="57" t="s">
        <v>126</v>
      </c>
      <c r="C50" s="5">
        <v>2009</v>
      </c>
      <c r="D50" s="6" t="s">
        <v>63</v>
      </c>
      <c r="F50" s="8"/>
      <c r="G50" s="8"/>
      <c r="H50" s="12"/>
      <c r="I50" s="8"/>
    </row>
    <row r="51" spans="1:9" x14ac:dyDescent="0.25">
      <c r="A51" s="6" t="s">
        <v>16</v>
      </c>
      <c r="B51" s="57" t="s">
        <v>155</v>
      </c>
      <c r="C51" s="5">
        <v>2009</v>
      </c>
      <c r="D51" s="6" t="s">
        <v>156</v>
      </c>
      <c r="F51" s="6"/>
      <c r="G51" s="3" t="s">
        <v>2</v>
      </c>
      <c r="H51" s="11" t="s">
        <v>26</v>
      </c>
      <c r="I51" s="6"/>
    </row>
    <row r="52" spans="1:9" x14ac:dyDescent="0.25">
      <c r="A52" s="6" t="s">
        <v>17</v>
      </c>
      <c r="B52" s="6" t="s">
        <v>217</v>
      </c>
      <c r="C52" s="5">
        <v>2010</v>
      </c>
      <c r="D52" s="6" t="s">
        <v>156</v>
      </c>
      <c r="F52" s="6" t="s">
        <v>8</v>
      </c>
      <c r="G52" s="6" t="s">
        <v>4</v>
      </c>
      <c r="H52" s="5" t="s">
        <v>5</v>
      </c>
      <c r="I52" s="6" t="s">
        <v>6</v>
      </c>
    </row>
    <row r="53" spans="1:9" x14ac:dyDescent="0.25">
      <c r="A53" s="6" t="s">
        <v>79</v>
      </c>
      <c r="B53" s="6" t="s">
        <v>153</v>
      </c>
      <c r="C53" s="5">
        <v>2008</v>
      </c>
      <c r="D53" s="6" t="s">
        <v>46</v>
      </c>
      <c r="F53" s="6"/>
      <c r="G53" s="6"/>
      <c r="H53" s="5"/>
      <c r="I53" s="6"/>
    </row>
    <row r="54" spans="1:9" x14ac:dyDescent="0.25">
      <c r="A54" s="8"/>
      <c r="B54" s="8"/>
      <c r="C54" s="12"/>
      <c r="D54" s="8"/>
      <c r="F54" s="6" t="s">
        <v>9</v>
      </c>
      <c r="G54" s="6" t="s">
        <v>65</v>
      </c>
      <c r="H54" s="5">
        <v>2009</v>
      </c>
      <c r="I54" s="6" t="s">
        <v>156</v>
      </c>
    </row>
    <row r="55" spans="1:9" x14ac:dyDescent="0.25">
      <c r="A55" s="8"/>
      <c r="B55" s="8"/>
      <c r="C55" s="12"/>
      <c r="D55" s="8"/>
      <c r="F55" s="6" t="s">
        <v>10</v>
      </c>
      <c r="G55" s="6" t="s">
        <v>223</v>
      </c>
      <c r="H55" s="5">
        <v>2009</v>
      </c>
      <c r="I55" s="6" t="s">
        <v>156</v>
      </c>
    </row>
    <row r="56" spans="1:9" x14ac:dyDescent="0.25">
      <c r="F56" s="55"/>
      <c r="G56" s="58"/>
      <c r="H56" s="43"/>
      <c r="I56" s="55"/>
    </row>
    <row r="57" spans="1:9" x14ac:dyDescent="0.25">
      <c r="A57" s="6"/>
      <c r="B57" s="3" t="s">
        <v>2</v>
      </c>
      <c r="C57" s="11" t="s">
        <v>29</v>
      </c>
      <c r="D57" s="6"/>
      <c r="F57" s="6"/>
      <c r="G57" s="3" t="s">
        <v>2</v>
      </c>
      <c r="H57" s="11" t="s">
        <v>30</v>
      </c>
      <c r="I57" s="6"/>
    </row>
    <row r="58" spans="1:9" x14ac:dyDescent="0.25">
      <c r="A58" s="6" t="s">
        <v>8</v>
      </c>
      <c r="B58" s="6" t="s">
        <v>4</v>
      </c>
      <c r="C58" s="5" t="s">
        <v>5</v>
      </c>
      <c r="D58" s="6" t="s">
        <v>6</v>
      </c>
      <c r="F58" s="6" t="s">
        <v>8</v>
      </c>
      <c r="G58" s="6" t="s">
        <v>4</v>
      </c>
      <c r="H58" s="5" t="s">
        <v>5</v>
      </c>
      <c r="I58" s="6" t="s">
        <v>6</v>
      </c>
    </row>
    <row r="59" spans="1:9" x14ac:dyDescent="0.25">
      <c r="A59" s="6"/>
      <c r="B59" s="6"/>
      <c r="C59" s="5"/>
      <c r="D59" s="6"/>
      <c r="F59" s="6"/>
      <c r="G59" s="6"/>
      <c r="H59" s="5"/>
      <c r="I59" s="6"/>
    </row>
    <row r="60" spans="1:9" x14ac:dyDescent="0.25">
      <c r="A60" s="6" t="s">
        <v>9</v>
      </c>
      <c r="B60" s="6" t="s">
        <v>66</v>
      </c>
      <c r="C60" s="5">
        <v>2008</v>
      </c>
      <c r="D60" s="6" t="s">
        <v>22</v>
      </c>
      <c r="F60" s="6" t="s">
        <v>9</v>
      </c>
      <c r="G60" s="6" t="s">
        <v>225</v>
      </c>
      <c r="H60" s="5">
        <v>2009</v>
      </c>
      <c r="I60" s="6" t="s">
        <v>19</v>
      </c>
    </row>
    <row r="61" spans="1:9" x14ac:dyDescent="0.25">
      <c r="A61" s="6" t="s">
        <v>10</v>
      </c>
      <c r="B61" s="6" t="s">
        <v>224</v>
      </c>
      <c r="C61" s="5">
        <v>2008</v>
      </c>
      <c r="D61" s="6" t="s">
        <v>203</v>
      </c>
      <c r="F61" s="6" t="s">
        <v>10</v>
      </c>
      <c r="G61" s="6" t="s">
        <v>226</v>
      </c>
      <c r="H61" s="5">
        <v>2008</v>
      </c>
      <c r="I61" s="6" t="s">
        <v>206</v>
      </c>
    </row>
    <row r="62" spans="1:9" x14ac:dyDescent="0.25">
      <c r="A62" s="8"/>
      <c r="B62" s="8"/>
      <c r="C62" s="12"/>
      <c r="D62" s="8"/>
      <c r="H62" s="28"/>
    </row>
    <row r="63" spans="1:9" ht="15.75" thickBot="1" x14ac:dyDescent="0.3">
      <c r="C63" s="28"/>
      <c r="H63" s="28"/>
    </row>
    <row r="64" spans="1:9" ht="15.75" thickBot="1" x14ac:dyDescent="0.3">
      <c r="A64" s="108" t="s">
        <v>322</v>
      </c>
      <c r="B64" s="109"/>
    </row>
    <row r="65" spans="1:9" x14ac:dyDescent="0.25">
      <c r="A65" s="31"/>
    </row>
    <row r="66" spans="1:9" x14ac:dyDescent="0.25">
      <c r="A66" s="6"/>
      <c r="B66" s="3" t="s">
        <v>2</v>
      </c>
      <c r="C66" s="11" t="s">
        <v>3</v>
      </c>
      <c r="D66" s="6"/>
      <c r="F66" s="6"/>
      <c r="G66" s="3" t="s">
        <v>2</v>
      </c>
      <c r="H66" s="11" t="s">
        <v>24</v>
      </c>
      <c r="I66" s="6"/>
    </row>
    <row r="67" spans="1:9" x14ac:dyDescent="0.25">
      <c r="A67" s="6" t="s">
        <v>8</v>
      </c>
      <c r="B67" s="6" t="s">
        <v>4</v>
      </c>
      <c r="C67" s="5" t="s">
        <v>5</v>
      </c>
      <c r="D67" s="6" t="s">
        <v>6</v>
      </c>
      <c r="F67" s="6" t="s">
        <v>8</v>
      </c>
      <c r="G67" s="6" t="s">
        <v>4</v>
      </c>
      <c r="H67" s="5" t="s">
        <v>5</v>
      </c>
      <c r="I67" s="6" t="s">
        <v>6</v>
      </c>
    </row>
    <row r="68" spans="1:9" x14ac:dyDescent="0.25">
      <c r="A68" s="6"/>
      <c r="B68" s="6"/>
      <c r="C68" s="5"/>
      <c r="D68" s="6"/>
      <c r="F68" s="6"/>
      <c r="G68" s="6"/>
      <c r="H68" s="5"/>
      <c r="I68" s="6"/>
    </row>
    <row r="69" spans="1:9" x14ac:dyDescent="0.25">
      <c r="A69" s="6" t="s">
        <v>9</v>
      </c>
      <c r="B69" s="6" t="s">
        <v>119</v>
      </c>
      <c r="C69" s="5">
        <v>2007</v>
      </c>
      <c r="D69" s="6" t="s">
        <v>201</v>
      </c>
      <c r="F69" s="6" t="s">
        <v>9</v>
      </c>
      <c r="G69" s="6" t="s">
        <v>80</v>
      </c>
      <c r="H69" s="5">
        <v>2006</v>
      </c>
      <c r="I69" s="6" t="s">
        <v>106</v>
      </c>
    </row>
    <row r="70" spans="1:9" x14ac:dyDescent="0.25">
      <c r="A70" s="6" t="s">
        <v>10</v>
      </c>
      <c r="B70" s="6" t="s">
        <v>228</v>
      </c>
      <c r="C70" s="5">
        <v>2005</v>
      </c>
      <c r="D70" s="6" t="s">
        <v>201</v>
      </c>
      <c r="F70" s="6" t="s">
        <v>10</v>
      </c>
      <c r="G70" s="6" t="s">
        <v>82</v>
      </c>
      <c r="H70" s="5">
        <v>2007</v>
      </c>
      <c r="I70" s="6" t="s">
        <v>19</v>
      </c>
    </row>
    <row r="71" spans="1:9" x14ac:dyDescent="0.25">
      <c r="A71" s="6"/>
      <c r="B71" s="6"/>
      <c r="C71" s="5"/>
      <c r="D71" s="6"/>
      <c r="F71" s="6" t="s">
        <v>11</v>
      </c>
      <c r="G71" s="6"/>
      <c r="H71" s="5"/>
      <c r="I71" s="6"/>
    </row>
    <row r="72" spans="1:9" x14ac:dyDescent="0.25">
      <c r="A72" s="6"/>
      <c r="B72" s="20"/>
      <c r="C72" s="12"/>
      <c r="D72" s="20"/>
      <c r="F72" s="6" t="s">
        <v>12</v>
      </c>
      <c r="G72" s="6"/>
      <c r="H72" s="5"/>
      <c r="I72" s="6"/>
    </row>
    <row r="73" spans="1:9" x14ac:dyDescent="0.25">
      <c r="A73" s="24"/>
      <c r="B73" s="6"/>
      <c r="C73" s="5"/>
      <c r="D73" s="6"/>
      <c r="F73" s="56" t="s">
        <v>13</v>
      </c>
      <c r="G73" s="6"/>
      <c r="H73" s="5"/>
      <c r="I73" s="6"/>
    </row>
    <row r="74" spans="1:9" x14ac:dyDescent="0.25">
      <c r="A74" s="8"/>
      <c r="B74" s="8"/>
      <c r="C74" s="12"/>
      <c r="D74" s="8"/>
      <c r="F74" s="6" t="s">
        <v>14</v>
      </c>
      <c r="G74" s="6"/>
      <c r="H74" s="5"/>
      <c r="I74" s="6"/>
    </row>
    <row r="75" spans="1:9" x14ac:dyDescent="0.25">
      <c r="A75" s="8"/>
      <c r="B75" s="8"/>
      <c r="C75" s="12"/>
      <c r="D75" s="8"/>
      <c r="F75" s="8"/>
      <c r="G75" s="8"/>
      <c r="H75" s="12"/>
      <c r="I75" s="8"/>
    </row>
    <row r="76" spans="1:9" x14ac:dyDescent="0.25">
      <c r="A76" s="8"/>
      <c r="B76" s="8"/>
      <c r="C76" s="12"/>
      <c r="D76" s="8"/>
      <c r="F76" s="8"/>
      <c r="G76" s="8"/>
      <c r="H76" s="12"/>
      <c r="I76" s="8"/>
    </row>
    <row r="77" spans="1:9" x14ac:dyDescent="0.25">
      <c r="A77" s="8"/>
      <c r="B77" s="8"/>
      <c r="C77" s="12"/>
      <c r="D77" s="8"/>
      <c r="F77" s="8"/>
      <c r="G77" s="8"/>
      <c r="H77" s="12"/>
      <c r="I77" s="8"/>
    </row>
    <row r="78" spans="1:9" x14ac:dyDescent="0.25">
      <c r="H78" s="28"/>
    </row>
    <row r="79" spans="1:9" x14ac:dyDescent="0.25">
      <c r="A79" s="6"/>
      <c r="B79" s="3" t="s">
        <v>2</v>
      </c>
      <c r="C79" s="11" t="s">
        <v>28</v>
      </c>
      <c r="D79" s="6"/>
      <c r="F79" s="6"/>
      <c r="G79" s="3" t="s">
        <v>2</v>
      </c>
      <c r="H79" s="11" t="s">
        <v>25</v>
      </c>
      <c r="I79" s="6"/>
    </row>
    <row r="80" spans="1:9" x14ac:dyDescent="0.25">
      <c r="A80" s="6" t="s">
        <v>8</v>
      </c>
      <c r="B80" s="6" t="s">
        <v>4</v>
      </c>
      <c r="C80" s="5" t="s">
        <v>5</v>
      </c>
      <c r="D80" s="6" t="s">
        <v>6</v>
      </c>
      <c r="F80" s="6" t="s">
        <v>8</v>
      </c>
      <c r="G80" s="6" t="s">
        <v>4</v>
      </c>
      <c r="H80" s="5" t="s">
        <v>5</v>
      </c>
      <c r="I80" s="6" t="s">
        <v>6</v>
      </c>
    </row>
    <row r="81" spans="1:9" x14ac:dyDescent="0.25">
      <c r="A81" s="6"/>
      <c r="B81" s="6"/>
      <c r="C81" s="5"/>
      <c r="D81" s="6"/>
      <c r="F81" s="6"/>
      <c r="G81" s="6"/>
      <c r="H81" s="5"/>
      <c r="I81" s="6"/>
    </row>
    <row r="82" spans="1:9" x14ac:dyDescent="0.25">
      <c r="A82" s="6" t="s">
        <v>9</v>
      </c>
      <c r="B82" s="6" t="s">
        <v>158</v>
      </c>
      <c r="C82" s="5">
        <v>2006</v>
      </c>
      <c r="D82" s="6" t="s">
        <v>221</v>
      </c>
      <c r="F82" s="6" t="s">
        <v>9</v>
      </c>
      <c r="G82" s="6" t="s">
        <v>128</v>
      </c>
      <c r="H82" s="5">
        <v>2007</v>
      </c>
      <c r="I82" s="6" t="s">
        <v>19</v>
      </c>
    </row>
    <row r="83" spans="1:9" x14ac:dyDescent="0.25">
      <c r="A83" s="6" t="s">
        <v>10</v>
      </c>
      <c r="B83" s="6" t="s">
        <v>127</v>
      </c>
      <c r="C83" s="5">
        <v>2006</v>
      </c>
      <c r="D83" s="6" t="s">
        <v>54</v>
      </c>
      <c r="F83" s="6" t="s">
        <v>10</v>
      </c>
      <c r="G83" s="6" t="s">
        <v>83</v>
      </c>
      <c r="H83" s="5">
        <v>2006</v>
      </c>
      <c r="I83" s="6" t="s">
        <v>203</v>
      </c>
    </row>
    <row r="84" spans="1:9" x14ac:dyDescent="0.25">
      <c r="A84" s="6" t="s">
        <v>11</v>
      </c>
      <c r="B84" s="6" t="s">
        <v>27</v>
      </c>
      <c r="C84" s="5">
        <v>2006</v>
      </c>
      <c r="D84" s="6" t="s">
        <v>229</v>
      </c>
      <c r="F84" s="6" t="s">
        <v>11</v>
      </c>
      <c r="G84" s="6" t="s">
        <v>231</v>
      </c>
      <c r="H84" s="5">
        <v>2006</v>
      </c>
      <c r="I84" s="6" t="s">
        <v>46</v>
      </c>
    </row>
    <row r="85" spans="1:9" x14ac:dyDescent="0.25">
      <c r="A85" s="6" t="s">
        <v>12</v>
      </c>
      <c r="B85" s="20" t="s">
        <v>157</v>
      </c>
      <c r="C85" s="34">
        <v>2006</v>
      </c>
      <c r="D85" s="20" t="s">
        <v>19</v>
      </c>
      <c r="F85" s="6" t="s">
        <v>12</v>
      </c>
      <c r="G85" s="6" t="s">
        <v>232</v>
      </c>
      <c r="H85" s="5">
        <v>2007</v>
      </c>
      <c r="I85" s="6" t="s">
        <v>19</v>
      </c>
    </row>
    <row r="86" spans="1:9" x14ac:dyDescent="0.25">
      <c r="A86" s="56" t="s">
        <v>13</v>
      </c>
      <c r="B86" s="6" t="s">
        <v>230</v>
      </c>
      <c r="C86" s="50">
        <v>2007</v>
      </c>
      <c r="D86" s="6" t="s">
        <v>319</v>
      </c>
      <c r="F86" s="6" t="s">
        <v>13</v>
      </c>
      <c r="G86" s="6" t="s">
        <v>85</v>
      </c>
      <c r="H86" s="5">
        <v>2007</v>
      </c>
      <c r="I86" s="6" t="s">
        <v>23</v>
      </c>
    </row>
    <row r="87" spans="1:9" x14ac:dyDescent="0.25">
      <c r="A87" s="6" t="s">
        <v>14</v>
      </c>
      <c r="B87" s="20"/>
      <c r="D87" s="6"/>
      <c r="F87" s="6" t="s">
        <v>14</v>
      </c>
      <c r="G87" s="6" t="s">
        <v>233</v>
      </c>
      <c r="H87" s="5">
        <v>2007</v>
      </c>
      <c r="I87" s="6" t="s">
        <v>234</v>
      </c>
    </row>
    <row r="88" spans="1:9" x14ac:dyDescent="0.25">
      <c r="A88" s="6" t="s">
        <v>15</v>
      </c>
      <c r="B88" s="6"/>
      <c r="C88" s="5"/>
      <c r="D88" s="6"/>
      <c r="F88" s="6" t="s">
        <v>15</v>
      </c>
      <c r="G88" s="6" t="s">
        <v>235</v>
      </c>
      <c r="H88" s="5">
        <v>2006</v>
      </c>
      <c r="I88" s="6" t="s">
        <v>19</v>
      </c>
    </row>
    <row r="89" spans="1:9" x14ac:dyDescent="0.25">
      <c r="A89" s="6" t="s">
        <v>16</v>
      </c>
      <c r="B89" s="6"/>
      <c r="C89" s="5"/>
      <c r="D89" s="6"/>
      <c r="F89" s="6" t="s">
        <v>16</v>
      </c>
      <c r="G89" s="6"/>
      <c r="H89" s="5"/>
      <c r="I89" s="6"/>
    </row>
    <row r="90" spans="1:9" x14ac:dyDescent="0.25">
      <c r="A90" s="6" t="s">
        <v>17</v>
      </c>
      <c r="B90" s="6"/>
      <c r="C90" s="5"/>
      <c r="D90" s="6"/>
      <c r="F90" s="6" t="s">
        <v>17</v>
      </c>
      <c r="G90" s="6"/>
      <c r="H90" s="5"/>
      <c r="I90" s="6"/>
    </row>
    <row r="91" spans="1:9" x14ac:dyDescent="0.25">
      <c r="A91" s="6" t="s">
        <v>79</v>
      </c>
      <c r="B91" s="6"/>
      <c r="C91" s="5"/>
      <c r="D91" s="6"/>
      <c r="F91" s="8"/>
      <c r="G91" s="8"/>
      <c r="H91" s="12"/>
      <c r="I91" s="8"/>
    </row>
    <row r="92" spans="1:9" x14ac:dyDescent="0.25">
      <c r="A92" s="6" t="s">
        <v>94</v>
      </c>
      <c r="B92" s="6"/>
      <c r="C92" s="50"/>
      <c r="D92" s="6"/>
      <c r="F92" s="8"/>
      <c r="G92" s="8"/>
      <c r="H92" s="12"/>
      <c r="I92" s="8"/>
    </row>
    <row r="93" spans="1:9" x14ac:dyDescent="0.25">
      <c r="B93" s="8"/>
      <c r="C93" s="12"/>
      <c r="D93" s="8"/>
      <c r="F93" s="8"/>
      <c r="G93" s="8"/>
      <c r="H93" s="12"/>
      <c r="I93" s="8"/>
    </row>
    <row r="94" spans="1:9" x14ac:dyDescent="0.25">
      <c r="A94" s="6"/>
      <c r="B94" s="3" t="s">
        <v>2</v>
      </c>
      <c r="C94" s="11" t="s">
        <v>26</v>
      </c>
      <c r="D94" s="6"/>
      <c r="F94" s="6"/>
      <c r="G94" s="3" t="s">
        <v>2</v>
      </c>
      <c r="H94" s="11" t="s">
        <v>29</v>
      </c>
      <c r="I94" s="6"/>
    </row>
    <row r="95" spans="1:9" x14ac:dyDescent="0.25">
      <c r="A95" s="6" t="s">
        <v>8</v>
      </c>
      <c r="B95" s="6" t="s">
        <v>4</v>
      </c>
      <c r="C95" s="5" t="s">
        <v>5</v>
      </c>
      <c r="D95" s="6" t="s">
        <v>6</v>
      </c>
      <c r="F95" s="6" t="s">
        <v>8</v>
      </c>
      <c r="G95" s="6" t="s">
        <v>4</v>
      </c>
      <c r="H95" s="5" t="s">
        <v>5</v>
      </c>
      <c r="I95" s="6" t="s">
        <v>6</v>
      </c>
    </row>
    <row r="96" spans="1:9" x14ac:dyDescent="0.25">
      <c r="A96" s="6"/>
      <c r="B96" s="6"/>
      <c r="C96" s="5"/>
      <c r="D96" s="6"/>
      <c r="F96" s="6"/>
      <c r="G96" s="6"/>
      <c r="H96" s="5"/>
      <c r="I96" s="6"/>
    </row>
    <row r="97" spans="1:9" x14ac:dyDescent="0.25">
      <c r="A97" s="6" t="s">
        <v>9</v>
      </c>
      <c r="B97" s="6" t="s">
        <v>236</v>
      </c>
      <c r="C97" s="5">
        <v>2006</v>
      </c>
      <c r="D97" s="6" t="s">
        <v>198</v>
      </c>
      <c r="F97" s="6" t="s">
        <v>9</v>
      </c>
      <c r="G97" s="6" t="s">
        <v>318</v>
      </c>
      <c r="H97" s="5">
        <v>2006</v>
      </c>
      <c r="I97" s="6" t="s">
        <v>19</v>
      </c>
    </row>
    <row r="98" spans="1:9" x14ac:dyDescent="0.25">
      <c r="A98" s="6" t="s">
        <v>10</v>
      </c>
      <c r="B98" s="6" t="s">
        <v>86</v>
      </c>
      <c r="C98" s="5">
        <v>2006</v>
      </c>
      <c r="D98" s="6" t="s">
        <v>19</v>
      </c>
      <c r="F98" s="6" t="s">
        <v>10</v>
      </c>
      <c r="G98" s="6" t="s">
        <v>150</v>
      </c>
      <c r="H98" s="5">
        <v>2006</v>
      </c>
      <c r="I98" s="6" t="s">
        <v>229</v>
      </c>
    </row>
    <row r="99" spans="1:9" x14ac:dyDescent="0.25">
      <c r="A99" s="6" t="s">
        <v>11</v>
      </c>
      <c r="B99" s="6" t="s">
        <v>108</v>
      </c>
      <c r="C99" s="5">
        <v>2006</v>
      </c>
      <c r="D99" s="6" t="s">
        <v>101</v>
      </c>
      <c r="F99" s="6" t="s">
        <v>11</v>
      </c>
      <c r="G99" s="6" t="s">
        <v>238</v>
      </c>
      <c r="H99" s="5">
        <v>2006</v>
      </c>
      <c r="I99" s="6" t="s">
        <v>203</v>
      </c>
    </row>
    <row r="100" spans="1:9" x14ac:dyDescent="0.25">
      <c r="A100" s="6" t="s">
        <v>12</v>
      </c>
      <c r="B100" s="6" t="s">
        <v>84</v>
      </c>
      <c r="C100" s="5">
        <v>2007</v>
      </c>
      <c r="D100" s="6" t="s">
        <v>19</v>
      </c>
      <c r="F100" s="6" t="s">
        <v>12</v>
      </c>
      <c r="G100" s="6" t="s">
        <v>239</v>
      </c>
      <c r="H100" s="5">
        <v>2006</v>
      </c>
      <c r="I100" s="6" t="s">
        <v>101</v>
      </c>
    </row>
    <row r="101" spans="1:9" x14ac:dyDescent="0.25">
      <c r="A101" s="6" t="s">
        <v>13</v>
      </c>
      <c r="B101" s="6" t="s">
        <v>87</v>
      </c>
      <c r="C101" s="5">
        <v>2006</v>
      </c>
      <c r="D101" s="6" t="s">
        <v>62</v>
      </c>
      <c r="F101" s="6" t="s">
        <v>13</v>
      </c>
      <c r="G101" s="6"/>
      <c r="H101" s="5"/>
      <c r="I101" s="6"/>
    </row>
    <row r="102" spans="1:9" x14ac:dyDescent="0.25">
      <c r="A102" s="6" t="s">
        <v>14</v>
      </c>
      <c r="B102" s="6" t="s">
        <v>237</v>
      </c>
      <c r="C102" s="5">
        <v>2007</v>
      </c>
      <c r="D102" s="6" t="s">
        <v>200</v>
      </c>
      <c r="F102" s="6" t="s">
        <v>14</v>
      </c>
      <c r="G102" s="6"/>
      <c r="H102" s="5"/>
      <c r="I102" s="6"/>
    </row>
    <row r="103" spans="1:9" x14ac:dyDescent="0.25">
      <c r="A103" s="6" t="s">
        <v>15</v>
      </c>
      <c r="B103" s="6"/>
      <c r="C103" s="5"/>
      <c r="D103" s="6"/>
      <c r="F103" s="6" t="s">
        <v>15</v>
      </c>
      <c r="G103" s="6"/>
      <c r="H103" s="5"/>
      <c r="I103" s="6"/>
    </row>
    <row r="104" spans="1:9" x14ac:dyDescent="0.25">
      <c r="A104" s="27"/>
      <c r="B104" s="27"/>
      <c r="C104" s="59"/>
      <c r="D104" s="27"/>
      <c r="H104" s="28"/>
    </row>
    <row r="105" spans="1:9" x14ac:dyDescent="0.25">
      <c r="A105" s="8"/>
      <c r="B105" s="8"/>
      <c r="C105" s="12"/>
      <c r="D105" s="8"/>
      <c r="H105" s="28"/>
    </row>
    <row r="106" spans="1:9" x14ac:dyDescent="0.25">
      <c r="A106" s="6"/>
      <c r="B106" s="3" t="s">
        <v>2</v>
      </c>
      <c r="C106" s="11" t="s">
        <v>30</v>
      </c>
      <c r="D106" s="6"/>
      <c r="F106" s="6"/>
      <c r="G106" s="3" t="s">
        <v>2</v>
      </c>
      <c r="H106" s="11" t="s">
        <v>31</v>
      </c>
      <c r="I106" s="6"/>
    </row>
    <row r="107" spans="1:9" x14ac:dyDescent="0.25">
      <c r="A107" s="6" t="s">
        <v>8</v>
      </c>
      <c r="B107" s="6" t="s">
        <v>4</v>
      </c>
      <c r="C107" s="5" t="s">
        <v>5</v>
      </c>
      <c r="D107" s="6" t="s">
        <v>6</v>
      </c>
      <c r="F107" s="6" t="s">
        <v>8</v>
      </c>
      <c r="G107" s="6" t="s">
        <v>4</v>
      </c>
      <c r="H107" s="5" t="s">
        <v>5</v>
      </c>
      <c r="I107" s="6" t="s">
        <v>6</v>
      </c>
    </row>
    <row r="108" spans="1:9" x14ac:dyDescent="0.25">
      <c r="A108" s="6"/>
      <c r="B108" s="6"/>
      <c r="C108" s="5"/>
      <c r="D108" s="6"/>
      <c r="F108" s="6"/>
      <c r="G108" s="6"/>
      <c r="H108" s="5"/>
      <c r="I108" s="6"/>
    </row>
    <row r="109" spans="1:9" x14ac:dyDescent="0.25">
      <c r="A109" s="6" t="s">
        <v>9</v>
      </c>
      <c r="B109" s="6" t="s">
        <v>240</v>
      </c>
      <c r="C109" s="5">
        <v>2006</v>
      </c>
      <c r="D109" s="6" t="s">
        <v>101</v>
      </c>
      <c r="F109" s="6" t="s">
        <v>9</v>
      </c>
      <c r="G109" s="6" t="s">
        <v>129</v>
      </c>
      <c r="H109" s="5">
        <v>2006</v>
      </c>
      <c r="I109" s="6" t="s">
        <v>203</v>
      </c>
    </row>
    <row r="110" spans="1:9" x14ac:dyDescent="0.25">
      <c r="A110" s="6" t="s">
        <v>10</v>
      </c>
      <c r="B110" s="6" t="s">
        <v>241</v>
      </c>
      <c r="C110" s="5">
        <v>2006</v>
      </c>
      <c r="D110" s="6" t="s">
        <v>201</v>
      </c>
      <c r="F110" s="6" t="s">
        <v>10</v>
      </c>
      <c r="G110" s="6" t="s">
        <v>131</v>
      </c>
      <c r="H110" s="5">
        <v>2006</v>
      </c>
      <c r="I110" s="6" t="s">
        <v>203</v>
      </c>
    </row>
    <row r="111" spans="1:9" x14ac:dyDescent="0.25">
      <c r="A111" s="6" t="s">
        <v>11</v>
      </c>
      <c r="B111" s="6" t="s">
        <v>130</v>
      </c>
      <c r="C111" s="5">
        <v>2007</v>
      </c>
      <c r="D111" s="6" t="s">
        <v>19</v>
      </c>
      <c r="F111" s="6" t="s">
        <v>11</v>
      </c>
      <c r="G111" s="6" t="s">
        <v>133</v>
      </c>
      <c r="H111" s="5">
        <v>2007</v>
      </c>
      <c r="I111" s="6" t="s">
        <v>54</v>
      </c>
    </row>
    <row r="112" spans="1:9" x14ac:dyDescent="0.25">
      <c r="A112" s="6" t="s">
        <v>12</v>
      </c>
      <c r="B112" s="6" t="s">
        <v>244</v>
      </c>
      <c r="C112" s="5">
        <v>2008</v>
      </c>
      <c r="D112" s="6" t="s">
        <v>54</v>
      </c>
      <c r="F112" s="6" t="s">
        <v>12</v>
      </c>
      <c r="G112" s="6"/>
      <c r="H112" s="5"/>
      <c r="I112" s="6"/>
    </row>
    <row r="113" spans="1:9" x14ac:dyDescent="0.25">
      <c r="A113" s="6" t="s">
        <v>13</v>
      </c>
      <c r="B113" s="6" t="s">
        <v>243</v>
      </c>
      <c r="C113" s="5">
        <v>2006</v>
      </c>
      <c r="D113" s="6" t="s">
        <v>203</v>
      </c>
      <c r="F113" s="6" t="s">
        <v>13</v>
      </c>
      <c r="G113" s="6"/>
      <c r="H113" s="5"/>
      <c r="I113" s="6"/>
    </row>
    <row r="114" spans="1:9" x14ac:dyDescent="0.25">
      <c r="A114" s="6" t="s">
        <v>14</v>
      </c>
      <c r="B114" s="6" t="s">
        <v>242</v>
      </c>
      <c r="C114" s="5">
        <v>2006</v>
      </c>
      <c r="D114" s="6" t="s">
        <v>54</v>
      </c>
      <c r="F114" s="6" t="s">
        <v>14</v>
      </c>
      <c r="G114" s="6"/>
      <c r="H114" s="5"/>
      <c r="I114" s="6"/>
    </row>
    <row r="115" spans="1:9" x14ac:dyDescent="0.25">
      <c r="A115" s="6"/>
      <c r="B115" s="6"/>
      <c r="C115" s="5"/>
      <c r="D115" s="6"/>
      <c r="F115" s="6" t="s">
        <v>15</v>
      </c>
      <c r="G115" s="6"/>
      <c r="H115" s="5"/>
      <c r="I115" s="6"/>
    </row>
    <row r="116" spans="1:9" x14ac:dyDescent="0.25">
      <c r="H116" s="28"/>
    </row>
    <row r="118" spans="1:9" x14ac:dyDescent="0.25">
      <c r="A118" s="6"/>
      <c r="B118" s="3" t="s">
        <v>2</v>
      </c>
      <c r="C118" s="11" t="s">
        <v>32</v>
      </c>
      <c r="D118" s="6"/>
      <c r="F118" s="6"/>
      <c r="G118" s="3" t="s">
        <v>2</v>
      </c>
      <c r="H118" s="11" t="s">
        <v>110</v>
      </c>
      <c r="I118" s="6"/>
    </row>
    <row r="119" spans="1:9" x14ac:dyDescent="0.25">
      <c r="A119" s="6" t="s">
        <v>8</v>
      </c>
      <c r="B119" s="6" t="s">
        <v>4</v>
      </c>
      <c r="C119" s="5" t="s">
        <v>5</v>
      </c>
      <c r="D119" s="6" t="s">
        <v>6</v>
      </c>
      <c r="F119" s="6" t="s">
        <v>8</v>
      </c>
      <c r="G119" s="6" t="s">
        <v>4</v>
      </c>
      <c r="H119" s="5" t="s">
        <v>5</v>
      </c>
      <c r="I119" s="6" t="s">
        <v>6</v>
      </c>
    </row>
    <row r="120" spans="1:9" x14ac:dyDescent="0.25">
      <c r="A120" s="6"/>
      <c r="B120" s="6"/>
      <c r="C120" s="5"/>
      <c r="D120" s="6"/>
      <c r="F120" s="6"/>
      <c r="G120" s="6"/>
      <c r="H120" s="5"/>
      <c r="I120" s="6"/>
    </row>
    <row r="121" spans="1:9" x14ac:dyDescent="0.25">
      <c r="A121" s="6" t="s">
        <v>9</v>
      </c>
      <c r="B121" s="6" t="s">
        <v>88</v>
      </c>
      <c r="C121" s="5">
        <v>2007</v>
      </c>
      <c r="D121" s="6" t="s">
        <v>19</v>
      </c>
      <c r="F121" s="6" t="s">
        <v>9</v>
      </c>
      <c r="G121" s="6" t="s">
        <v>248</v>
      </c>
      <c r="H121" s="5">
        <v>2006</v>
      </c>
      <c r="I121" s="6" t="s">
        <v>46</v>
      </c>
    </row>
    <row r="122" spans="1:9" x14ac:dyDescent="0.25">
      <c r="A122" s="6" t="s">
        <v>10</v>
      </c>
      <c r="B122" s="6" t="s">
        <v>245</v>
      </c>
      <c r="C122" s="5">
        <v>2006</v>
      </c>
      <c r="D122" s="6" t="s">
        <v>163</v>
      </c>
      <c r="F122" s="6" t="s">
        <v>10</v>
      </c>
      <c r="G122" s="6"/>
      <c r="H122" s="5"/>
      <c r="I122" s="6"/>
    </row>
    <row r="123" spans="1:9" x14ac:dyDescent="0.25">
      <c r="A123" s="6" t="s">
        <v>11</v>
      </c>
      <c r="B123" s="6" t="s">
        <v>246</v>
      </c>
      <c r="C123" s="5">
        <v>2007</v>
      </c>
      <c r="D123" s="6" t="s">
        <v>247</v>
      </c>
      <c r="F123" s="6" t="s">
        <v>11</v>
      </c>
      <c r="G123" s="6"/>
      <c r="H123" s="5"/>
      <c r="I123" s="6"/>
    </row>
    <row r="124" spans="1:9" x14ac:dyDescent="0.25">
      <c r="A124" s="6" t="s">
        <v>12</v>
      </c>
      <c r="B124" s="6"/>
      <c r="C124" s="5"/>
      <c r="D124" s="6"/>
      <c r="F124" s="56" t="s">
        <v>12</v>
      </c>
      <c r="G124" s="6"/>
      <c r="H124" s="5"/>
      <c r="I124" s="56"/>
    </row>
    <row r="125" spans="1:9" x14ac:dyDescent="0.25">
      <c r="A125" s="6" t="s">
        <v>13</v>
      </c>
      <c r="B125" s="6"/>
      <c r="C125" s="5"/>
      <c r="D125" s="6"/>
      <c r="F125" s="6" t="s">
        <v>13</v>
      </c>
      <c r="G125" s="6"/>
      <c r="H125" s="5"/>
      <c r="I125" s="6"/>
    </row>
    <row r="126" spans="1:9" x14ac:dyDescent="0.25">
      <c r="A126" s="6" t="s">
        <v>14</v>
      </c>
      <c r="B126" s="6"/>
      <c r="C126" s="5"/>
      <c r="D126" s="6"/>
      <c r="F126" s="6" t="s">
        <v>14</v>
      </c>
      <c r="G126" s="6"/>
      <c r="H126" s="5"/>
      <c r="I126" s="6"/>
    </row>
    <row r="127" spans="1:9" x14ac:dyDescent="0.25">
      <c r="A127" s="6" t="s">
        <v>15</v>
      </c>
      <c r="B127" s="6"/>
      <c r="C127" s="5"/>
      <c r="D127" s="6"/>
      <c r="F127" s="8"/>
      <c r="G127" s="8"/>
      <c r="H127" s="12"/>
      <c r="I127" s="8"/>
    </row>
    <row r="128" spans="1:9" x14ac:dyDescent="0.25">
      <c r="A128" s="6" t="s">
        <v>16</v>
      </c>
      <c r="B128" s="6"/>
      <c r="C128" s="5"/>
      <c r="D128" s="6"/>
      <c r="F128" s="8"/>
      <c r="G128" s="8"/>
      <c r="H128" s="12"/>
      <c r="I128" s="8"/>
    </row>
    <row r="129" spans="1:9" x14ac:dyDescent="0.25">
      <c r="A129" s="8"/>
      <c r="B129" s="8"/>
      <c r="C129" s="12"/>
      <c r="D129" s="8"/>
      <c r="F129" s="8"/>
      <c r="G129" s="8"/>
      <c r="H129" s="12"/>
      <c r="I129" s="8"/>
    </row>
    <row r="130" spans="1:9" x14ac:dyDescent="0.25">
      <c r="A130" s="6"/>
      <c r="B130" s="3" t="s">
        <v>2</v>
      </c>
      <c r="C130" s="11" t="s">
        <v>90</v>
      </c>
      <c r="D130" s="6"/>
      <c r="F130" s="6"/>
      <c r="G130" s="3"/>
      <c r="H130" s="11"/>
      <c r="I130" s="6"/>
    </row>
    <row r="131" spans="1:9" x14ac:dyDescent="0.25">
      <c r="A131" s="6" t="s">
        <v>8</v>
      </c>
      <c r="B131" s="6" t="s">
        <v>4</v>
      </c>
      <c r="C131" s="5" t="s">
        <v>5</v>
      </c>
      <c r="D131" s="6" t="s">
        <v>6</v>
      </c>
      <c r="F131" s="6"/>
      <c r="G131" s="6"/>
      <c r="H131" s="5"/>
      <c r="I131" s="6"/>
    </row>
    <row r="132" spans="1:9" x14ac:dyDescent="0.25">
      <c r="A132" s="6"/>
      <c r="B132" s="6"/>
      <c r="C132" s="5"/>
      <c r="D132" s="6"/>
      <c r="F132" s="6"/>
      <c r="G132" s="6"/>
      <c r="H132" s="5"/>
      <c r="I132" s="6"/>
    </row>
    <row r="133" spans="1:9" x14ac:dyDescent="0.25">
      <c r="A133" s="6" t="s">
        <v>9</v>
      </c>
      <c r="B133" s="6" t="s">
        <v>89</v>
      </c>
      <c r="C133" s="5">
        <v>2006</v>
      </c>
      <c r="D133" s="6" t="s">
        <v>20</v>
      </c>
      <c r="F133" s="6"/>
      <c r="G133" s="6"/>
      <c r="H133" s="5"/>
      <c r="I133" s="56"/>
    </row>
    <row r="134" spans="1:9" x14ac:dyDescent="0.25">
      <c r="A134" s="6" t="s">
        <v>10</v>
      </c>
      <c r="B134" s="6" t="s">
        <v>249</v>
      </c>
      <c r="C134" s="5">
        <v>2007</v>
      </c>
      <c r="D134" s="56" t="s">
        <v>118</v>
      </c>
      <c r="F134" s="6"/>
      <c r="G134" s="6"/>
      <c r="H134" s="5"/>
      <c r="I134" s="6"/>
    </row>
    <row r="135" spans="1:9" x14ac:dyDescent="0.25">
      <c r="A135" s="6" t="s">
        <v>11</v>
      </c>
      <c r="B135" s="6" t="s">
        <v>109</v>
      </c>
      <c r="C135" s="5">
        <v>2006</v>
      </c>
      <c r="D135" s="56" t="s">
        <v>229</v>
      </c>
      <c r="F135" s="6"/>
      <c r="G135" s="6"/>
      <c r="H135" s="5"/>
      <c r="I135" s="6"/>
    </row>
    <row r="136" spans="1:9" x14ac:dyDescent="0.25">
      <c r="A136" s="56" t="s">
        <v>12</v>
      </c>
      <c r="B136" s="6" t="s">
        <v>250</v>
      </c>
      <c r="C136" s="5">
        <v>2007</v>
      </c>
      <c r="D136" s="56" t="s">
        <v>203</v>
      </c>
      <c r="H136" s="28"/>
    </row>
    <row r="137" spans="1:9" x14ac:dyDescent="0.25">
      <c r="A137" s="6" t="s">
        <v>13</v>
      </c>
      <c r="B137" s="6"/>
      <c r="C137" s="5"/>
      <c r="D137" s="56"/>
      <c r="H137" s="28"/>
    </row>
    <row r="138" spans="1:9" x14ac:dyDescent="0.25">
      <c r="A138" s="6" t="s">
        <v>14</v>
      </c>
      <c r="B138" s="6"/>
      <c r="C138" s="5"/>
      <c r="D138" s="6"/>
    </row>
    <row r="139" spans="1:9" ht="15.75" thickBot="1" x14ac:dyDescent="0.3">
      <c r="A139" s="30"/>
    </row>
    <row r="140" spans="1:9" ht="15.75" thickBot="1" x14ac:dyDescent="0.3">
      <c r="A140" s="60" t="s">
        <v>33</v>
      </c>
      <c r="B140" s="28" t="s">
        <v>323</v>
      </c>
    </row>
    <row r="141" spans="1:9" x14ac:dyDescent="0.25">
      <c r="A141" s="6"/>
      <c r="B141" s="3" t="s">
        <v>2</v>
      </c>
      <c r="C141" s="11" t="s">
        <v>28</v>
      </c>
      <c r="D141" s="6"/>
      <c r="F141" s="6"/>
      <c r="G141" s="3" t="s">
        <v>2</v>
      </c>
      <c r="H141" s="11" t="s">
        <v>161</v>
      </c>
      <c r="I141" s="6"/>
    </row>
    <row r="142" spans="1:9" x14ac:dyDescent="0.25">
      <c r="A142" s="6" t="s">
        <v>8</v>
      </c>
      <c r="B142" s="6" t="s">
        <v>4</v>
      </c>
      <c r="C142" s="5" t="s">
        <v>5</v>
      </c>
      <c r="D142" s="6" t="s">
        <v>6</v>
      </c>
      <c r="F142" s="6" t="s">
        <v>8</v>
      </c>
      <c r="G142" s="6" t="s">
        <v>4</v>
      </c>
      <c r="H142" s="5" t="s">
        <v>5</v>
      </c>
      <c r="I142" s="6" t="s">
        <v>6</v>
      </c>
    </row>
    <row r="143" spans="1:9" x14ac:dyDescent="0.25">
      <c r="A143" s="6"/>
      <c r="B143" s="6"/>
      <c r="C143" s="5"/>
      <c r="D143" s="6"/>
      <c r="F143" s="6"/>
      <c r="G143" s="6"/>
      <c r="H143" s="5"/>
      <c r="I143" s="6"/>
    </row>
    <row r="144" spans="1:9" x14ac:dyDescent="0.25">
      <c r="A144" s="6" t="s">
        <v>9</v>
      </c>
      <c r="B144" s="6" t="s">
        <v>137</v>
      </c>
      <c r="C144" s="5">
        <v>2005</v>
      </c>
      <c r="D144" s="56" t="s">
        <v>54</v>
      </c>
      <c r="F144" s="6" t="s">
        <v>9</v>
      </c>
      <c r="G144" s="6" t="s">
        <v>138</v>
      </c>
      <c r="H144" s="5">
        <v>2005</v>
      </c>
      <c r="I144" s="6" t="s">
        <v>101</v>
      </c>
    </row>
    <row r="145" spans="1:9" x14ac:dyDescent="0.25">
      <c r="A145" s="6" t="s">
        <v>10</v>
      </c>
      <c r="B145" s="6" t="s">
        <v>251</v>
      </c>
      <c r="C145" s="5">
        <v>2005</v>
      </c>
      <c r="D145" s="6" t="s">
        <v>118</v>
      </c>
      <c r="F145" s="6" t="s">
        <v>10</v>
      </c>
      <c r="G145" s="6" t="s">
        <v>254</v>
      </c>
      <c r="H145" s="5">
        <v>2005</v>
      </c>
      <c r="I145" s="6" t="s">
        <v>206</v>
      </c>
    </row>
    <row r="146" spans="1:9" x14ac:dyDescent="0.25">
      <c r="A146" s="6" t="s">
        <v>11</v>
      </c>
      <c r="B146" s="6" t="s">
        <v>252</v>
      </c>
      <c r="C146" s="5">
        <v>2005</v>
      </c>
      <c r="D146" s="6" t="s">
        <v>198</v>
      </c>
      <c r="H146" s="28"/>
    </row>
    <row r="147" spans="1:9" x14ac:dyDescent="0.25">
      <c r="A147" s="6" t="s">
        <v>12</v>
      </c>
      <c r="B147" s="6" t="s">
        <v>253</v>
      </c>
      <c r="C147" s="5">
        <v>2005</v>
      </c>
      <c r="D147" s="6" t="s">
        <v>54</v>
      </c>
      <c r="H147" s="28"/>
    </row>
    <row r="148" spans="1:9" x14ac:dyDescent="0.25">
      <c r="A148" s="8"/>
      <c r="B148" s="8"/>
      <c r="C148" s="12"/>
      <c r="D148" s="8"/>
      <c r="H148" s="28"/>
    </row>
    <row r="149" spans="1:9" x14ac:dyDescent="0.25">
      <c r="A149" s="8"/>
      <c r="B149" s="8"/>
      <c r="C149" s="12"/>
      <c r="D149" s="8"/>
      <c r="H149" s="28"/>
    </row>
    <row r="150" spans="1:9" x14ac:dyDescent="0.25">
      <c r="A150" s="6"/>
      <c r="B150" s="3" t="s">
        <v>2</v>
      </c>
      <c r="C150" s="11" t="s">
        <v>26</v>
      </c>
      <c r="D150" s="6"/>
      <c r="F150" s="6"/>
      <c r="G150" s="3" t="s">
        <v>2</v>
      </c>
      <c r="H150" s="11" t="s">
        <v>29</v>
      </c>
      <c r="I150" s="6"/>
    </row>
    <row r="151" spans="1:9" x14ac:dyDescent="0.25">
      <c r="A151" s="6" t="s">
        <v>8</v>
      </c>
      <c r="B151" s="6" t="s">
        <v>4</v>
      </c>
      <c r="C151" s="5" t="s">
        <v>5</v>
      </c>
      <c r="D151" s="6" t="s">
        <v>6</v>
      </c>
      <c r="F151" s="6" t="s">
        <v>8</v>
      </c>
      <c r="G151" s="6" t="s">
        <v>4</v>
      </c>
      <c r="H151" s="5" t="s">
        <v>5</v>
      </c>
      <c r="I151" s="6" t="s">
        <v>6</v>
      </c>
    </row>
    <row r="152" spans="1:9" x14ac:dyDescent="0.25">
      <c r="A152" s="6"/>
      <c r="B152" s="6"/>
      <c r="C152" s="5"/>
      <c r="D152" s="6"/>
      <c r="F152" s="6"/>
      <c r="G152" s="6"/>
      <c r="H152" s="5"/>
      <c r="I152" s="6"/>
    </row>
    <row r="153" spans="1:9" x14ac:dyDescent="0.25">
      <c r="A153" s="6" t="s">
        <v>9</v>
      </c>
      <c r="B153" s="56" t="s">
        <v>255</v>
      </c>
      <c r="C153" s="61">
        <v>2005</v>
      </c>
      <c r="D153" s="56" t="s">
        <v>221</v>
      </c>
      <c r="F153" s="6" t="s">
        <v>9</v>
      </c>
      <c r="G153" s="6" t="s">
        <v>139</v>
      </c>
      <c r="H153" s="5">
        <v>2004</v>
      </c>
      <c r="I153" s="6" t="s">
        <v>46</v>
      </c>
    </row>
    <row r="154" spans="1:9" x14ac:dyDescent="0.25">
      <c r="A154" s="6" t="s">
        <v>10</v>
      </c>
      <c r="B154" s="6" t="s">
        <v>256</v>
      </c>
      <c r="C154" s="5">
        <v>2005</v>
      </c>
      <c r="D154" s="6" t="s">
        <v>257</v>
      </c>
      <c r="F154" s="6" t="s">
        <v>10</v>
      </c>
      <c r="G154" s="6" t="s">
        <v>258</v>
      </c>
      <c r="H154" s="5">
        <v>2004</v>
      </c>
      <c r="I154" s="6" t="s">
        <v>200</v>
      </c>
    </row>
    <row r="155" spans="1:9" x14ac:dyDescent="0.25">
      <c r="A155" s="56" t="s">
        <v>11</v>
      </c>
      <c r="B155" s="56"/>
      <c r="C155" s="61"/>
      <c r="D155" s="56"/>
      <c r="F155" s="6" t="s">
        <v>11</v>
      </c>
      <c r="G155" s="6" t="s">
        <v>259</v>
      </c>
      <c r="H155" s="5">
        <v>2005</v>
      </c>
      <c r="I155" s="6" t="s">
        <v>198</v>
      </c>
    </row>
    <row r="156" spans="1:9" x14ac:dyDescent="0.25">
      <c r="A156" s="6" t="s">
        <v>12</v>
      </c>
      <c r="B156" s="6"/>
      <c r="C156" s="5"/>
      <c r="D156" s="6"/>
      <c r="F156" s="6" t="s">
        <v>12</v>
      </c>
      <c r="G156" s="6" t="s">
        <v>260</v>
      </c>
      <c r="H156" s="5">
        <v>2005</v>
      </c>
      <c r="I156" s="6" t="s">
        <v>203</v>
      </c>
    </row>
    <row r="157" spans="1:9" x14ac:dyDescent="0.25">
      <c r="A157" s="8"/>
      <c r="B157" s="8"/>
      <c r="C157" s="12"/>
      <c r="D157" s="8"/>
      <c r="F157" s="6" t="s">
        <v>13</v>
      </c>
      <c r="G157" s="6"/>
      <c r="H157" s="5"/>
      <c r="I157" s="6"/>
    </row>
    <row r="158" spans="1:9" x14ac:dyDescent="0.25">
      <c r="A158" s="8"/>
      <c r="B158" s="8"/>
      <c r="C158" s="12"/>
      <c r="D158" s="8"/>
      <c r="H158" s="28"/>
    </row>
    <row r="159" spans="1:9" x14ac:dyDescent="0.25">
      <c r="A159" s="6"/>
      <c r="B159" s="3" t="s">
        <v>2</v>
      </c>
      <c r="C159" s="11" t="s">
        <v>30</v>
      </c>
      <c r="D159" s="6"/>
      <c r="F159" s="6"/>
      <c r="G159" s="3" t="s">
        <v>2</v>
      </c>
      <c r="H159" s="11" t="s">
        <v>31</v>
      </c>
      <c r="I159" s="6"/>
    </row>
    <row r="160" spans="1:9" x14ac:dyDescent="0.25">
      <c r="A160" s="6" t="s">
        <v>8</v>
      </c>
      <c r="B160" s="6" t="s">
        <v>4</v>
      </c>
      <c r="C160" s="5" t="s">
        <v>5</v>
      </c>
      <c r="D160" s="6" t="s">
        <v>6</v>
      </c>
      <c r="F160" s="6" t="s">
        <v>8</v>
      </c>
      <c r="G160" s="6" t="s">
        <v>4</v>
      </c>
      <c r="H160" s="5" t="s">
        <v>5</v>
      </c>
      <c r="I160" s="6" t="s">
        <v>6</v>
      </c>
    </row>
    <row r="161" spans="1:9" x14ac:dyDescent="0.25">
      <c r="A161" s="6"/>
      <c r="B161" s="6"/>
      <c r="C161" s="5"/>
      <c r="D161" s="6"/>
      <c r="F161" s="6"/>
      <c r="G161" s="6"/>
      <c r="H161" s="5"/>
      <c r="I161" s="6"/>
    </row>
    <row r="162" spans="1:9" x14ac:dyDescent="0.25">
      <c r="A162" s="6" t="s">
        <v>9</v>
      </c>
      <c r="B162" s="6" t="s">
        <v>141</v>
      </c>
      <c r="C162" s="5">
        <v>2004</v>
      </c>
      <c r="D162" s="6" t="s">
        <v>198</v>
      </c>
      <c r="F162" s="6" t="s">
        <v>9</v>
      </c>
      <c r="G162" s="6" t="s">
        <v>263</v>
      </c>
      <c r="H162" s="5">
        <v>2004</v>
      </c>
      <c r="I162" s="6" t="s">
        <v>198</v>
      </c>
    </row>
    <row r="163" spans="1:9" x14ac:dyDescent="0.25">
      <c r="A163" s="6" t="s">
        <v>10</v>
      </c>
      <c r="B163" s="6" t="s">
        <v>261</v>
      </c>
      <c r="C163" s="5">
        <v>2004</v>
      </c>
      <c r="D163" s="6" t="s">
        <v>54</v>
      </c>
      <c r="F163" s="6" t="s">
        <v>10</v>
      </c>
      <c r="G163" s="6" t="s">
        <v>264</v>
      </c>
      <c r="H163" s="5">
        <v>2005</v>
      </c>
      <c r="I163" s="6" t="s">
        <v>221</v>
      </c>
    </row>
    <row r="164" spans="1:9" x14ac:dyDescent="0.25">
      <c r="A164" s="6" t="s">
        <v>11</v>
      </c>
      <c r="B164" s="6" t="s">
        <v>262</v>
      </c>
      <c r="C164" s="5">
        <v>2005</v>
      </c>
      <c r="D164" s="6" t="s">
        <v>118</v>
      </c>
      <c r="F164" s="56" t="s">
        <v>11</v>
      </c>
      <c r="G164" s="6" t="s">
        <v>265</v>
      </c>
      <c r="H164" s="5">
        <v>2004</v>
      </c>
      <c r="I164" s="6" t="s">
        <v>201</v>
      </c>
    </row>
    <row r="165" spans="1:9" x14ac:dyDescent="0.25">
      <c r="A165" s="6" t="s">
        <v>12</v>
      </c>
      <c r="B165" s="6"/>
      <c r="C165" s="5"/>
      <c r="D165" s="6"/>
      <c r="F165" s="6" t="s">
        <v>12</v>
      </c>
      <c r="G165" s="6" t="s">
        <v>143</v>
      </c>
      <c r="H165" s="5">
        <v>2004</v>
      </c>
      <c r="I165" s="6" t="s">
        <v>118</v>
      </c>
    </row>
    <row r="166" spans="1:9" x14ac:dyDescent="0.25">
      <c r="A166" s="6" t="s">
        <v>13</v>
      </c>
      <c r="B166" s="6"/>
      <c r="C166" s="5"/>
      <c r="D166" s="6"/>
      <c r="F166" s="6" t="s">
        <v>13</v>
      </c>
      <c r="G166" s="6" t="s">
        <v>266</v>
      </c>
      <c r="H166" s="5">
        <v>2004</v>
      </c>
      <c r="I166" s="6" t="s">
        <v>118</v>
      </c>
    </row>
    <row r="167" spans="1:9" x14ac:dyDescent="0.25">
      <c r="A167" s="6" t="s">
        <v>14</v>
      </c>
      <c r="B167" s="6"/>
      <c r="C167" s="5"/>
      <c r="D167" s="6"/>
      <c r="F167" s="6" t="s">
        <v>14</v>
      </c>
      <c r="G167" s="6" t="s">
        <v>159</v>
      </c>
      <c r="H167" s="5">
        <v>2005</v>
      </c>
      <c r="I167" s="6" t="s">
        <v>198</v>
      </c>
    </row>
    <row r="168" spans="1:9" ht="15" customHeight="1" x14ac:dyDescent="0.25">
      <c r="A168" s="8"/>
      <c r="B168" s="8"/>
      <c r="C168" s="12"/>
      <c r="D168" s="8"/>
      <c r="F168" s="6" t="s">
        <v>15</v>
      </c>
      <c r="G168" s="6" t="s">
        <v>267</v>
      </c>
      <c r="H168" s="5">
        <v>2005</v>
      </c>
      <c r="I168" s="6" t="s">
        <v>46</v>
      </c>
    </row>
    <row r="169" spans="1:9" x14ac:dyDescent="0.25">
      <c r="A169" s="8"/>
      <c r="B169" s="8"/>
      <c r="C169" s="12"/>
      <c r="D169" s="8"/>
      <c r="F169" s="6" t="s">
        <v>16</v>
      </c>
      <c r="G169" s="6" t="s">
        <v>268</v>
      </c>
      <c r="H169" s="5">
        <v>2005</v>
      </c>
      <c r="I169" s="6" t="s">
        <v>118</v>
      </c>
    </row>
    <row r="171" spans="1:9" x14ac:dyDescent="0.25">
      <c r="A171" s="6"/>
      <c r="B171" s="3" t="s">
        <v>2</v>
      </c>
      <c r="C171" s="11" t="s">
        <v>34</v>
      </c>
      <c r="D171" s="6"/>
      <c r="F171" s="6"/>
      <c r="G171" s="3" t="s">
        <v>2</v>
      </c>
      <c r="H171" s="11" t="s">
        <v>91</v>
      </c>
      <c r="I171" s="6"/>
    </row>
    <row r="172" spans="1:9" x14ac:dyDescent="0.25">
      <c r="A172" s="6" t="s">
        <v>8</v>
      </c>
      <c r="B172" s="6" t="s">
        <v>4</v>
      </c>
      <c r="C172" s="5" t="s">
        <v>5</v>
      </c>
      <c r="D172" s="6" t="s">
        <v>6</v>
      </c>
      <c r="F172" s="6" t="s">
        <v>8</v>
      </c>
      <c r="G172" s="6" t="s">
        <v>4</v>
      </c>
      <c r="H172" s="5" t="s">
        <v>5</v>
      </c>
      <c r="I172" s="6" t="s">
        <v>6</v>
      </c>
    </row>
    <row r="173" spans="1:9" x14ac:dyDescent="0.25">
      <c r="A173" s="6"/>
      <c r="B173" s="6"/>
      <c r="C173" s="5"/>
      <c r="D173" s="6"/>
      <c r="F173" s="6"/>
      <c r="G173" s="6"/>
      <c r="H173" s="5"/>
      <c r="I173" s="6"/>
    </row>
    <row r="174" spans="1:9" x14ac:dyDescent="0.25">
      <c r="A174" s="6" t="s">
        <v>9</v>
      </c>
      <c r="B174" s="6" t="s">
        <v>275</v>
      </c>
      <c r="C174" s="5">
        <v>2004</v>
      </c>
      <c r="D174" s="6" t="s">
        <v>276</v>
      </c>
      <c r="F174" s="6" t="s">
        <v>9</v>
      </c>
      <c r="G174" s="6" t="s">
        <v>280</v>
      </c>
      <c r="H174" s="5">
        <v>2004</v>
      </c>
      <c r="I174" s="6" t="s">
        <v>46</v>
      </c>
    </row>
    <row r="175" spans="1:9" x14ac:dyDescent="0.25">
      <c r="A175" s="6" t="s">
        <v>10</v>
      </c>
      <c r="B175" s="6" t="s">
        <v>144</v>
      </c>
      <c r="C175" s="5">
        <v>2004</v>
      </c>
      <c r="D175" s="6" t="s">
        <v>118</v>
      </c>
      <c r="F175" s="6" t="s">
        <v>10</v>
      </c>
      <c r="G175" s="6" t="s">
        <v>160</v>
      </c>
      <c r="H175" s="5">
        <v>2005</v>
      </c>
      <c r="I175" s="6" t="s">
        <v>163</v>
      </c>
    </row>
    <row r="176" spans="1:9" ht="15" customHeight="1" x14ac:dyDescent="0.25">
      <c r="A176" s="6" t="s">
        <v>269</v>
      </c>
      <c r="B176" s="6" t="s">
        <v>277</v>
      </c>
      <c r="C176" s="5">
        <v>2004</v>
      </c>
      <c r="D176" s="6" t="s">
        <v>257</v>
      </c>
      <c r="F176" s="6" t="s">
        <v>11</v>
      </c>
      <c r="G176" s="6" t="s">
        <v>281</v>
      </c>
      <c r="H176" s="5">
        <v>2004</v>
      </c>
      <c r="I176" s="6" t="s">
        <v>200</v>
      </c>
    </row>
    <row r="177" spans="1:9" ht="15" customHeight="1" x14ac:dyDescent="0.25">
      <c r="A177" s="6" t="s">
        <v>270</v>
      </c>
      <c r="B177" s="6" t="s">
        <v>145</v>
      </c>
      <c r="C177" s="5">
        <v>2004</v>
      </c>
      <c r="D177" s="6" t="s">
        <v>203</v>
      </c>
      <c r="F177" s="6" t="s">
        <v>270</v>
      </c>
      <c r="G177" s="6" t="s">
        <v>282</v>
      </c>
      <c r="H177" s="5">
        <v>2003</v>
      </c>
      <c r="I177" s="6" t="s">
        <v>284</v>
      </c>
    </row>
    <row r="178" spans="1:9" ht="15" customHeight="1" x14ac:dyDescent="0.25">
      <c r="A178" s="6" t="s">
        <v>271</v>
      </c>
      <c r="B178" s="6" t="s">
        <v>278</v>
      </c>
      <c r="C178" s="5">
        <v>2005</v>
      </c>
      <c r="D178" s="6" t="s">
        <v>221</v>
      </c>
      <c r="F178" s="6" t="s">
        <v>271</v>
      </c>
      <c r="G178" s="6" t="s">
        <v>146</v>
      </c>
      <c r="H178" s="5">
        <v>2004</v>
      </c>
      <c r="I178" s="6" t="s">
        <v>283</v>
      </c>
    </row>
    <row r="179" spans="1:9" ht="15" customHeight="1" x14ac:dyDescent="0.25">
      <c r="A179" s="6" t="s">
        <v>272</v>
      </c>
      <c r="B179" s="6" t="s">
        <v>134</v>
      </c>
      <c r="C179" s="5">
        <v>2005</v>
      </c>
      <c r="D179" s="6" t="s">
        <v>203</v>
      </c>
      <c r="F179" s="6" t="s">
        <v>272</v>
      </c>
      <c r="G179" s="6" t="s">
        <v>132</v>
      </c>
      <c r="H179" s="5">
        <v>2005</v>
      </c>
      <c r="I179" s="6" t="s">
        <v>257</v>
      </c>
    </row>
    <row r="180" spans="1:9" ht="15" customHeight="1" x14ac:dyDescent="0.25">
      <c r="A180" s="6" t="s">
        <v>273</v>
      </c>
      <c r="B180" s="6" t="s">
        <v>142</v>
      </c>
      <c r="C180" s="5">
        <v>2005</v>
      </c>
      <c r="D180" s="6" t="s">
        <v>101</v>
      </c>
      <c r="F180" s="8"/>
      <c r="G180" s="8"/>
      <c r="H180" s="12"/>
      <c r="I180" s="8"/>
    </row>
    <row r="181" spans="1:9" x14ac:dyDescent="0.25">
      <c r="A181" s="6" t="s">
        <v>274</v>
      </c>
      <c r="B181" s="6" t="s">
        <v>279</v>
      </c>
      <c r="C181" s="5">
        <v>2005</v>
      </c>
      <c r="D181" s="6" t="s">
        <v>54</v>
      </c>
      <c r="F181" s="8"/>
      <c r="G181" s="8"/>
      <c r="H181" s="12"/>
      <c r="I181" s="8"/>
    </row>
    <row r="183" spans="1:9" x14ac:dyDescent="0.25">
      <c r="A183" s="6"/>
      <c r="B183" s="3" t="s">
        <v>2</v>
      </c>
      <c r="C183" s="11" t="s">
        <v>92</v>
      </c>
      <c r="D183" s="6"/>
      <c r="F183" s="6"/>
      <c r="G183" s="3" t="s">
        <v>2</v>
      </c>
      <c r="H183" s="11" t="s">
        <v>41</v>
      </c>
      <c r="I183" s="6"/>
    </row>
    <row r="184" spans="1:9" x14ac:dyDescent="0.25">
      <c r="A184" s="6" t="s">
        <v>8</v>
      </c>
      <c r="B184" s="6" t="s">
        <v>4</v>
      </c>
      <c r="C184" s="5" t="s">
        <v>5</v>
      </c>
      <c r="D184" s="6" t="s">
        <v>6</v>
      </c>
      <c r="F184" s="6" t="s">
        <v>8</v>
      </c>
      <c r="G184" s="6" t="s">
        <v>4</v>
      </c>
      <c r="H184" s="5" t="s">
        <v>5</v>
      </c>
      <c r="I184" s="6" t="s">
        <v>6</v>
      </c>
    </row>
    <row r="185" spans="1:9" x14ac:dyDescent="0.25">
      <c r="A185" s="6"/>
      <c r="B185" s="6"/>
      <c r="C185" s="5"/>
      <c r="D185" s="6"/>
      <c r="F185" s="6"/>
      <c r="G185" s="6"/>
      <c r="H185" s="5"/>
      <c r="I185" s="6"/>
    </row>
    <row r="186" spans="1:9" x14ac:dyDescent="0.25">
      <c r="A186" s="6" t="s">
        <v>9</v>
      </c>
      <c r="B186" s="6" t="s">
        <v>286</v>
      </c>
      <c r="C186" s="5">
        <v>2004</v>
      </c>
      <c r="D186" s="6" t="s">
        <v>200</v>
      </c>
      <c r="F186" s="6" t="s">
        <v>9</v>
      </c>
      <c r="G186" s="6" t="s">
        <v>289</v>
      </c>
      <c r="H186" s="5">
        <v>2004</v>
      </c>
      <c r="I186" s="6" t="s">
        <v>54</v>
      </c>
    </row>
    <row r="187" spans="1:9" x14ac:dyDescent="0.25">
      <c r="A187" s="6" t="s">
        <v>10</v>
      </c>
      <c r="B187" s="6" t="s">
        <v>147</v>
      </c>
      <c r="C187" s="5">
        <v>2004</v>
      </c>
      <c r="D187" s="6" t="s">
        <v>201</v>
      </c>
      <c r="F187" s="6" t="s">
        <v>10</v>
      </c>
      <c r="G187" s="6" t="s">
        <v>93</v>
      </c>
      <c r="H187" s="5">
        <v>2004</v>
      </c>
      <c r="I187" s="6" t="s">
        <v>81</v>
      </c>
    </row>
    <row r="188" spans="1:9" x14ac:dyDescent="0.25">
      <c r="A188" s="6" t="s">
        <v>11</v>
      </c>
      <c r="B188" s="6" t="s">
        <v>287</v>
      </c>
      <c r="C188" s="5">
        <v>2004</v>
      </c>
      <c r="D188" s="6" t="s">
        <v>19</v>
      </c>
      <c r="F188" s="6" t="s">
        <v>269</v>
      </c>
      <c r="G188" s="6" t="s">
        <v>290</v>
      </c>
      <c r="H188" s="5">
        <v>2004</v>
      </c>
      <c r="I188" s="6" t="s">
        <v>201</v>
      </c>
    </row>
    <row r="189" spans="1:9" x14ac:dyDescent="0.25">
      <c r="A189" s="6" t="s">
        <v>12</v>
      </c>
      <c r="B189" s="6" t="s">
        <v>285</v>
      </c>
      <c r="C189" s="5">
        <v>2005</v>
      </c>
      <c r="D189" s="6" t="s">
        <v>54</v>
      </c>
      <c r="F189" s="6" t="s">
        <v>270</v>
      </c>
      <c r="G189" s="29" t="s">
        <v>291</v>
      </c>
      <c r="H189" s="35">
        <v>2004</v>
      </c>
      <c r="I189" s="6" t="s">
        <v>102</v>
      </c>
    </row>
    <row r="190" spans="1:9" x14ac:dyDescent="0.25">
      <c r="A190" s="6" t="s">
        <v>13</v>
      </c>
      <c r="B190" s="6" t="s">
        <v>136</v>
      </c>
      <c r="C190" s="5">
        <v>2005</v>
      </c>
      <c r="D190" s="6" t="s">
        <v>54</v>
      </c>
      <c r="F190" s="8"/>
      <c r="G190" s="8"/>
      <c r="H190" s="12"/>
      <c r="I190" s="8"/>
    </row>
    <row r="191" spans="1:9" x14ac:dyDescent="0.25">
      <c r="A191" s="6" t="s">
        <v>272</v>
      </c>
      <c r="B191" s="6" t="s">
        <v>164</v>
      </c>
      <c r="C191" s="5">
        <v>2004</v>
      </c>
      <c r="D191" s="6" t="s">
        <v>1</v>
      </c>
      <c r="F191" s="6"/>
      <c r="G191" s="3" t="s">
        <v>2</v>
      </c>
      <c r="H191" s="11" t="s">
        <v>35</v>
      </c>
      <c r="I191" s="6"/>
    </row>
    <row r="192" spans="1:9" x14ac:dyDescent="0.25">
      <c r="A192" s="6" t="s">
        <v>273</v>
      </c>
      <c r="B192" s="6" t="s">
        <v>135</v>
      </c>
      <c r="C192" s="5">
        <v>2005</v>
      </c>
      <c r="D192" s="6" t="s">
        <v>201</v>
      </c>
      <c r="F192" s="6" t="s">
        <v>8</v>
      </c>
      <c r="G192" s="6" t="s">
        <v>4</v>
      </c>
      <c r="H192" s="5" t="s">
        <v>5</v>
      </c>
      <c r="I192" s="6" t="s">
        <v>6</v>
      </c>
    </row>
    <row r="193" spans="1:9" x14ac:dyDescent="0.25">
      <c r="A193" s="8"/>
      <c r="B193" s="8"/>
      <c r="C193" s="12"/>
      <c r="D193" s="8"/>
      <c r="F193" s="6"/>
      <c r="G193" s="6"/>
      <c r="H193" s="5"/>
      <c r="I193" s="6"/>
    </row>
    <row r="194" spans="1:9" x14ac:dyDescent="0.25">
      <c r="A194" s="8"/>
      <c r="B194" s="8"/>
      <c r="C194" s="12"/>
      <c r="D194" s="8"/>
      <c r="F194" s="6" t="s">
        <v>9</v>
      </c>
      <c r="G194" s="6" t="s">
        <v>292</v>
      </c>
      <c r="H194" s="5">
        <v>2004</v>
      </c>
      <c r="I194" s="6" t="s">
        <v>1</v>
      </c>
    </row>
    <row r="195" spans="1:9" x14ac:dyDescent="0.25">
      <c r="A195" s="8"/>
      <c r="B195" s="8"/>
      <c r="C195" s="12"/>
      <c r="D195" s="8"/>
      <c r="F195" s="6" t="s">
        <v>288</v>
      </c>
      <c r="G195" s="6" t="s">
        <v>293</v>
      </c>
      <c r="H195" s="5">
        <v>2004</v>
      </c>
      <c r="I195" s="6" t="s">
        <v>198</v>
      </c>
    </row>
    <row r="196" spans="1:9" ht="15.75" thickBot="1" x14ac:dyDescent="0.3"/>
    <row r="197" spans="1:9" ht="15.75" thickBot="1" x14ac:dyDescent="0.3">
      <c r="A197" s="60" t="s">
        <v>37</v>
      </c>
      <c r="B197" s="28" t="s">
        <v>324</v>
      </c>
    </row>
    <row r="199" spans="1:9" x14ac:dyDescent="0.25">
      <c r="A199" s="6"/>
      <c r="B199" s="3" t="s">
        <v>2</v>
      </c>
      <c r="C199" s="11" t="s">
        <v>161</v>
      </c>
      <c r="D199" s="6"/>
      <c r="F199" s="6"/>
      <c r="G199" s="3" t="s">
        <v>2</v>
      </c>
      <c r="H199" s="11" t="s">
        <v>95</v>
      </c>
      <c r="I199" s="6"/>
    </row>
    <row r="200" spans="1:9" x14ac:dyDescent="0.25">
      <c r="A200" s="6" t="s">
        <v>8</v>
      </c>
      <c r="B200" s="6" t="s">
        <v>4</v>
      </c>
      <c r="C200" s="5" t="s">
        <v>5</v>
      </c>
      <c r="D200" s="6" t="s">
        <v>6</v>
      </c>
      <c r="F200" s="6" t="s">
        <v>8</v>
      </c>
      <c r="G200" s="6" t="s">
        <v>4</v>
      </c>
      <c r="H200" s="5" t="s">
        <v>5</v>
      </c>
      <c r="I200" s="6" t="s">
        <v>6</v>
      </c>
    </row>
    <row r="201" spans="1:9" x14ac:dyDescent="0.25">
      <c r="A201" s="6"/>
      <c r="B201" s="6"/>
      <c r="C201" s="5"/>
      <c r="D201" s="6"/>
      <c r="F201" s="6"/>
      <c r="G201" s="6"/>
      <c r="H201" s="5"/>
      <c r="I201" s="6"/>
    </row>
    <row r="202" spans="1:9" x14ac:dyDescent="0.25">
      <c r="A202" s="6" t="s">
        <v>9</v>
      </c>
      <c r="B202" s="6" t="s">
        <v>296</v>
      </c>
      <c r="C202" s="5">
        <v>2003</v>
      </c>
      <c r="D202" s="6" t="s">
        <v>19</v>
      </c>
      <c r="F202" s="6" t="s">
        <v>9</v>
      </c>
      <c r="G202" s="6" t="s">
        <v>297</v>
      </c>
      <c r="H202" s="5">
        <v>2003</v>
      </c>
      <c r="I202" s="6" t="s">
        <v>46</v>
      </c>
    </row>
    <row r="203" spans="1:9" x14ac:dyDescent="0.25">
      <c r="F203" s="6" t="s">
        <v>288</v>
      </c>
      <c r="G203" s="6" t="s">
        <v>298</v>
      </c>
      <c r="H203" s="5">
        <v>2002</v>
      </c>
      <c r="I203" s="6" t="s">
        <v>46</v>
      </c>
    </row>
    <row r="204" spans="1:9" x14ac:dyDescent="0.25">
      <c r="F204" s="6" t="s">
        <v>269</v>
      </c>
      <c r="G204" s="6" t="s">
        <v>299</v>
      </c>
      <c r="H204" s="5">
        <v>2003</v>
      </c>
      <c r="I204" s="6" t="s">
        <v>198</v>
      </c>
    </row>
    <row r="205" spans="1:9" x14ac:dyDescent="0.25">
      <c r="F205" s="6" t="s">
        <v>270</v>
      </c>
      <c r="G205" s="6" t="s">
        <v>140</v>
      </c>
      <c r="H205" s="5">
        <v>2003</v>
      </c>
      <c r="I205" s="6" t="s">
        <v>206</v>
      </c>
    </row>
    <row r="206" spans="1:9" x14ac:dyDescent="0.25">
      <c r="F206" s="6" t="s">
        <v>271</v>
      </c>
      <c r="G206" s="6" t="s">
        <v>162</v>
      </c>
      <c r="H206" s="5">
        <v>2003</v>
      </c>
      <c r="I206" s="6" t="s">
        <v>206</v>
      </c>
    </row>
    <row r="207" spans="1:9" x14ac:dyDescent="0.25">
      <c r="F207" s="6" t="s">
        <v>272</v>
      </c>
      <c r="G207" s="6" t="s">
        <v>300</v>
      </c>
      <c r="H207" s="5">
        <v>2003</v>
      </c>
      <c r="I207" s="6" t="s">
        <v>276</v>
      </c>
    </row>
    <row r="208" spans="1:9" x14ac:dyDescent="0.25">
      <c r="F208" s="8"/>
      <c r="G208" s="8"/>
      <c r="H208" s="12"/>
      <c r="I208" s="8"/>
    </row>
    <row r="209" spans="1:9" x14ac:dyDescent="0.25">
      <c r="A209" s="6"/>
      <c r="B209" s="3" t="s">
        <v>2</v>
      </c>
      <c r="C209" s="11" t="s">
        <v>38</v>
      </c>
      <c r="D209" s="6"/>
      <c r="F209" s="6"/>
      <c r="G209" s="3" t="s">
        <v>2</v>
      </c>
      <c r="H209" s="11" t="s">
        <v>39</v>
      </c>
      <c r="I209" s="6"/>
    </row>
    <row r="210" spans="1:9" x14ac:dyDescent="0.25">
      <c r="A210" s="6" t="s">
        <v>8</v>
      </c>
      <c r="B210" s="6" t="s">
        <v>4</v>
      </c>
      <c r="C210" s="5" t="s">
        <v>5</v>
      </c>
      <c r="D210" s="6" t="s">
        <v>6</v>
      </c>
      <c r="F210" s="6" t="s">
        <v>8</v>
      </c>
      <c r="G210" s="6" t="s">
        <v>4</v>
      </c>
      <c r="H210" s="5" t="s">
        <v>5</v>
      </c>
      <c r="I210" s="6" t="s">
        <v>6</v>
      </c>
    </row>
    <row r="211" spans="1:9" x14ac:dyDescent="0.25">
      <c r="A211" s="6"/>
      <c r="B211" s="6"/>
      <c r="C211" s="5"/>
      <c r="D211" s="6"/>
      <c r="F211" s="6"/>
      <c r="G211" s="6"/>
      <c r="H211" s="5"/>
      <c r="I211" s="6"/>
    </row>
    <row r="212" spans="1:9" x14ac:dyDescent="0.25">
      <c r="A212" s="6" t="s">
        <v>9</v>
      </c>
      <c r="B212" s="6" t="s">
        <v>301</v>
      </c>
      <c r="C212" s="5">
        <v>2003</v>
      </c>
      <c r="D212" s="6" t="s">
        <v>46</v>
      </c>
      <c r="F212" s="6" t="s">
        <v>9</v>
      </c>
      <c r="G212" s="6" t="s">
        <v>303</v>
      </c>
      <c r="H212" s="5">
        <v>2003</v>
      </c>
      <c r="I212" s="6" t="s">
        <v>1</v>
      </c>
    </row>
    <row r="213" spans="1:9" ht="15" customHeight="1" x14ac:dyDescent="0.25">
      <c r="A213" s="56" t="s">
        <v>10</v>
      </c>
      <c r="B213" s="6" t="s">
        <v>166</v>
      </c>
      <c r="C213" s="5">
        <v>2002</v>
      </c>
      <c r="D213" s="6" t="s">
        <v>101</v>
      </c>
      <c r="F213" s="56" t="s">
        <v>10</v>
      </c>
      <c r="G213" s="6" t="s">
        <v>304</v>
      </c>
      <c r="H213" s="5">
        <v>2002</v>
      </c>
      <c r="I213" s="6" t="s">
        <v>200</v>
      </c>
    </row>
    <row r="214" spans="1:9" x14ac:dyDescent="0.25">
      <c r="A214" s="6" t="s">
        <v>11</v>
      </c>
      <c r="B214" s="6" t="s">
        <v>302</v>
      </c>
      <c r="C214" s="5">
        <v>2002</v>
      </c>
      <c r="D214" s="6" t="s">
        <v>200</v>
      </c>
      <c r="F214" s="6" t="s">
        <v>11</v>
      </c>
      <c r="G214" s="6" t="s">
        <v>305</v>
      </c>
      <c r="H214" s="5">
        <v>2002</v>
      </c>
      <c r="I214" s="6" t="s">
        <v>46</v>
      </c>
    </row>
    <row r="215" spans="1:9" x14ac:dyDescent="0.25">
      <c r="A215" s="8"/>
      <c r="B215" s="8"/>
      <c r="C215" s="12"/>
      <c r="D215" s="8"/>
      <c r="F215" s="6" t="s">
        <v>12</v>
      </c>
      <c r="G215" s="6" t="s">
        <v>167</v>
      </c>
      <c r="H215" s="5">
        <v>2002</v>
      </c>
      <c r="I215" s="6" t="s">
        <v>101</v>
      </c>
    </row>
    <row r="217" spans="1:9" x14ac:dyDescent="0.25">
      <c r="A217" s="6"/>
      <c r="B217" s="3" t="s">
        <v>2</v>
      </c>
      <c r="C217" s="11" t="s">
        <v>40</v>
      </c>
      <c r="D217" s="6"/>
      <c r="F217" s="6"/>
      <c r="G217" s="3" t="s">
        <v>2</v>
      </c>
      <c r="H217" s="11" t="s">
        <v>41</v>
      </c>
      <c r="I217" s="6"/>
    </row>
    <row r="218" spans="1:9" x14ac:dyDescent="0.25">
      <c r="A218" s="6" t="s">
        <v>8</v>
      </c>
      <c r="B218" s="6" t="s">
        <v>4</v>
      </c>
      <c r="C218" s="5" t="s">
        <v>5</v>
      </c>
      <c r="D218" s="6" t="s">
        <v>6</v>
      </c>
      <c r="F218" s="6" t="s">
        <v>8</v>
      </c>
      <c r="G218" s="6" t="s">
        <v>4</v>
      </c>
      <c r="H218" s="5" t="s">
        <v>5</v>
      </c>
      <c r="I218" s="6" t="s">
        <v>6</v>
      </c>
    </row>
    <row r="219" spans="1:9" x14ac:dyDescent="0.25">
      <c r="A219" s="6"/>
      <c r="B219" s="6"/>
      <c r="C219" s="5"/>
      <c r="D219" s="6"/>
      <c r="F219" s="6"/>
      <c r="G219" s="6"/>
      <c r="H219" s="5"/>
      <c r="I219" s="6"/>
    </row>
    <row r="220" spans="1:9" x14ac:dyDescent="0.25">
      <c r="A220" s="6" t="s">
        <v>9</v>
      </c>
      <c r="B220" s="6" t="s">
        <v>306</v>
      </c>
      <c r="C220" s="5">
        <v>2002</v>
      </c>
      <c r="D220" s="6" t="s">
        <v>198</v>
      </c>
      <c r="F220" s="6" t="s">
        <v>9</v>
      </c>
      <c r="G220" s="6" t="s">
        <v>113</v>
      </c>
      <c r="H220" s="5">
        <v>2002</v>
      </c>
      <c r="I220" s="6" t="s">
        <v>22</v>
      </c>
    </row>
    <row r="221" spans="1:9" x14ac:dyDescent="0.25">
      <c r="A221" s="6" t="s">
        <v>10</v>
      </c>
      <c r="B221" s="6" t="s">
        <v>168</v>
      </c>
      <c r="C221" s="5">
        <v>2002</v>
      </c>
      <c r="D221" s="6" t="s">
        <v>46</v>
      </c>
      <c r="F221" s="56" t="s">
        <v>10</v>
      </c>
      <c r="G221" s="6" t="s">
        <v>165</v>
      </c>
      <c r="H221" s="5">
        <v>2002</v>
      </c>
      <c r="I221" s="6" t="s">
        <v>22</v>
      </c>
    </row>
    <row r="222" spans="1:9" x14ac:dyDescent="0.25">
      <c r="A222" s="6" t="s">
        <v>11</v>
      </c>
      <c r="B222" s="6" t="s">
        <v>307</v>
      </c>
      <c r="C222" s="5">
        <v>2003</v>
      </c>
      <c r="D222" s="6" t="s">
        <v>221</v>
      </c>
      <c r="F222" s="6" t="s">
        <v>11</v>
      </c>
      <c r="G222" s="6" t="s">
        <v>312</v>
      </c>
      <c r="H222" s="5">
        <v>2003</v>
      </c>
      <c r="I222" s="6" t="s">
        <v>54</v>
      </c>
    </row>
    <row r="223" spans="1:9" x14ac:dyDescent="0.25">
      <c r="A223" s="6" t="s">
        <v>12</v>
      </c>
      <c r="B223" s="6" t="s">
        <v>308</v>
      </c>
      <c r="C223" s="5">
        <v>2003</v>
      </c>
      <c r="D223" s="6" t="s">
        <v>19</v>
      </c>
      <c r="F223" s="6" t="s">
        <v>12</v>
      </c>
      <c r="G223" s="6"/>
      <c r="H223" s="5"/>
      <c r="I223" s="6"/>
    </row>
    <row r="224" spans="1:9" x14ac:dyDescent="0.25">
      <c r="A224" s="6" t="s">
        <v>13</v>
      </c>
      <c r="B224" s="6" t="s">
        <v>148</v>
      </c>
      <c r="C224" s="5">
        <v>2003</v>
      </c>
      <c r="D224" s="6" t="s">
        <v>19</v>
      </c>
      <c r="F224" s="6" t="s">
        <v>13</v>
      </c>
      <c r="G224" s="6"/>
      <c r="H224" s="5"/>
      <c r="I224" s="6"/>
    </row>
    <row r="225" spans="1:9" x14ac:dyDescent="0.25">
      <c r="A225" s="6" t="s">
        <v>14</v>
      </c>
      <c r="B225" s="6" t="s">
        <v>309</v>
      </c>
      <c r="C225" s="5">
        <v>2003</v>
      </c>
      <c r="D225" s="6" t="s">
        <v>54</v>
      </c>
      <c r="F225" s="8"/>
      <c r="G225" s="8"/>
      <c r="H225" s="12"/>
      <c r="I225" s="8"/>
    </row>
    <row r="226" spans="1:9" x14ac:dyDescent="0.25">
      <c r="A226" s="6" t="s">
        <v>15</v>
      </c>
      <c r="B226" s="6" t="s">
        <v>310</v>
      </c>
      <c r="C226" s="5">
        <v>2003</v>
      </c>
      <c r="D226" s="6" t="s">
        <v>200</v>
      </c>
      <c r="F226" s="8"/>
      <c r="G226" s="8"/>
      <c r="H226" s="12"/>
      <c r="I226" s="8"/>
    </row>
    <row r="227" spans="1:9" x14ac:dyDescent="0.25">
      <c r="A227" s="6" t="s">
        <v>16</v>
      </c>
      <c r="B227" s="6" t="s">
        <v>311</v>
      </c>
      <c r="C227" s="5">
        <v>2003</v>
      </c>
      <c r="D227" s="6" t="s">
        <v>200</v>
      </c>
      <c r="F227" s="8"/>
      <c r="G227" s="8"/>
      <c r="H227" s="12"/>
      <c r="I227" s="8"/>
    </row>
    <row r="228" spans="1:9" x14ac:dyDescent="0.25">
      <c r="A228" s="8"/>
      <c r="B228" s="8"/>
      <c r="C228" s="12"/>
      <c r="D228" s="8"/>
      <c r="F228" s="8"/>
      <c r="G228" s="8"/>
      <c r="H228" s="12"/>
      <c r="I228" s="8"/>
    </row>
    <row r="229" spans="1:9" x14ac:dyDescent="0.25">
      <c r="A229" s="8"/>
      <c r="B229" s="8"/>
      <c r="C229" s="12"/>
      <c r="D229" s="8"/>
    </row>
    <row r="230" spans="1:9" x14ac:dyDescent="0.25">
      <c r="A230" s="6"/>
      <c r="B230" s="3" t="s">
        <v>2</v>
      </c>
      <c r="C230" s="11" t="s">
        <v>35</v>
      </c>
      <c r="D230" s="6"/>
      <c r="F230" s="6"/>
      <c r="G230" s="3" t="s">
        <v>2</v>
      </c>
      <c r="H230" s="11" t="s">
        <v>96</v>
      </c>
      <c r="I230" s="6"/>
    </row>
    <row r="231" spans="1:9" x14ac:dyDescent="0.25">
      <c r="A231" s="6" t="s">
        <v>8</v>
      </c>
      <c r="B231" s="6" t="s">
        <v>4</v>
      </c>
      <c r="C231" s="5" t="s">
        <v>5</v>
      </c>
      <c r="D231" s="6" t="s">
        <v>6</v>
      </c>
      <c r="F231" s="6" t="s">
        <v>8</v>
      </c>
      <c r="G231" s="6" t="s">
        <v>4</v>
      </c>
      <c r="H231" s="5" t="s">
        <v>5</v>
      </c>
      <c r="I231" s="6" t="s">
        <v>6</v>
      </c>
    </row>
    <row r="232" spans="1:9" x14ac:dyDescent="0.25">
      <c r="A232" s="6"/>
      <c r="B232" s="6"/>
      <c r="C232" s="5"/>
      <c r="D232" s="6"/>
      <c r="F232" s="6"/>
      <c r="G232" s="6"/>
      <c r="H232" s="5"/>
      <c r="I232" s="6"/>
    </row>
    <row r="233" spans="1:9" x14ac:dyDescent="0.25">
      <c r="A233" s="6" t="s">
        <v>9</v>
      </c>
      <c r="B233" s="6" t="s">
        <v>313</v>
      </c>
      <c r="C233" s="5">
        <v>2003</v>
      </c>
      <c r="D233" s="6" t="s">
        <v>54</v>
      </c>
      <c r="F233" s="6" t="s">
        <v>9</v>
      </c>
      <c r="G233" s="6" t="s">
        <v>316</v>
      </c>
      <c r="H233" s="5">
        <v>2002</v>
      </c>
      <c r="I233" s="6" t="s">
        <v>54</v>
      </c>
    </row>
    <row r="234" spans="1:9" x14ac:dyDescent="0.25">
      <c r="A234" s="6" t="s">
        <v>10</v>
      </c>
      <c r="B234" s="6" t="s">
        <v>314</v>
      </c>
      <c r="C234" s="5">
        <v>2002</v>
      </c>
      <c r="D234" s="6" t="s">
        <v>198</v>
      </c>
      <c r="F234" s="6" t="s">
        <v>10</v>
      </c>
      <c r="G234" s="6" t="s">
        <v>317</v>
      </c>
      <c r="H234" s="5">
        <v>2002</v>
      </c>
      <c r="I234" s="6" t="s">
        <v>1</v>
      </c>
    </row>
    <row r="235" spans="1:9" x14ac:dyDescent="0.25">
      <c r="A235" s="6" t="s">
        <v>11</v>
      </c>
      <c r="B235" s="6" t="s">
        <v>315</v>
      </c>
      <c r="C235" s="5">
        <v>2003</v>
      </c>
      <c r="D235" s="6" t="s">
        <v>46</v>
      </c>
      <c r="H235" s="28"/>
    </row>
    <row r="236" spans="1:9" x14ac:dyDescent="0.25">
      <c r="A236" s="6" t="s">
        <v>12</v>
      </c>
      <c r="B236" s="6" t="s">
        <v>149</v>
      </c>
      <c r="C236" s="5">
        <v>2002</v>
      </c>
      <c r="D236" s="62" t="s">
        <v>192</v>
      </c>
      <c r="H236" s="28"/>
    </row>
    <row r="237" spans="1:9" x14ac:dyDescent="0.25">
      <c r="A237" s="8"/>
      <c r="B237" s="8"/>
      <c r="C237" s="12"/>
      <c r="D237" s="8"/>
    </row>
    <row r="238" spans="1:9" x14ac:dyDescent="0.25">
      <c r="C238" s="28"/>
      <c r="H238" s="28"/>
    </row>
    <row r="239" spans="1:9" x14ac:dyDescent="0.25">
      <c r="C239" s="28"/>
      <c r="H239" s="28"/>
    </row>
    <row r="240" spans="1:9" x14ac:dyDescent="0.25">
      <c r="C240" s="28"/>
      <c r="H240" s="28"/>
    </row>
    <row r="241" spans="3:8" x14ac:dyDescent="0.25">
      <c r="C241" s="28"/>
      <c r="H241" s="28"/>
    </row>
    <row r="242" spans="3:8" x14ac:dyDescent="0.25">
      <c r="C242" s="28"/>
      <c r="H242" s="28"/>
    </row>
    <row r="243" spans="3:8" x14ac:dyDescent="0.25">
      <c r="C243" s="28"/>
      <c r="H243" s="28"/>
    </row>
    <row r="244" spans="3:8" x14ac:dyDescent="0.25">
      <c r="C244" s="28"/>
      <c r="H244" s="28"/>
    </row>
    <row r="245" spans="3:8" x14ac:dyDescent="0.25">
      <c r="C245" s="28"/>
      <c r="H245" s="28"/>
    </row>
  </sheetData>
  <mergeCells count="3">
    <mergeCell ref="A1:I1"/>
    <mergeCell ref="A3:B3"/>
    <mergeCell ref="A64:B64"/>
  </mergeCells>
  <pageMargins left="0.11811023622047245" right="0.11811023622047245" top="0.19685039370078741" bottom="0.19685039370078741" header="0.31496062992125984" footer="0.31496062992125984"/>
  <pageSetup paperSize="9" scale="92" orientation="landscape" r:id="rId1"/>
  <rowBreaks count="5" manualBreakCount="5">
    <brk id="40" max="16383" man="1"/>
    <brk id="76" max="8" man="1"/>
    <brk id="115" max="16383" man="1"/>
    <brk id="157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61"/>
  <sheetViews>
    <sheetView view="pageBreakPreview" topLeftCell="A134" zoomScale="120" zoomScaleSheetLayoutView="120" workbookViewId="0">
      <selection activeCell="B173" sqref="B173"/>
    </sheetView>
  </sheetViews>
  <sheetFormatPr defaultRowHeight="15" x14ac:dyDescent="0.25"/>
  <cols>
    <col min="1" max="1" width="22.28515625" style="28" customWidth="1"/>
    <col min="2" max="2" width="15.85546875" style="28" customWidth="1"/>
    <col min="3" max="3" width="7.140625" style="28" customWidth="1"/>
    <col min="4" max="12" width="5" style="28" customWidth="1"/>
    <col min="13" max="13" width="6.85546875" style="28" customWidth="1"/>
    <col min="14" max="17" width="5" style="28" customWidth="1"/>
    <col min="18" max="18" width="5.7109375" style="28" customWidth="1"/>
    <col min="19" max="19" width="14.28515625" style="28" customWidth="1"/>
    <col min="20" max="21" width="9.140625" style="28"/>
    <col min="22" max="22" width="4.7109375" style="28" customWidth="1"/>
    <col min="23" max="23" width="17.42578125" style="28" customWidth="1"/>
    <col min="24" max="16384" width="9.140625" style="28"/>
  </cols>
  <sheetData>
    <row r="3" spans="1:19" x14ac:dyDescent="0.25">
      <c r="A3" s="3" t="s">
        <v>52</v>
      </c>
      <c r="B3" s="3" t="s">
        <v>53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3" t="s">
        <v>43</v>
      </c>
      <c r="B4" s="3" t="s">
        <v>44</v>
      </c>
      <c r="C4" s="6">
        <v>20</v>
      </c>
      <c r="D4" s="6">
        <v>22</v>
      </c>
      <c r="E4" s="6">
        <v>24</v>
      </c>
      <c r="F4" s="6">
        <v>26</v>
      </c>
      <c r="G4" s="6">
        <v>28</v>
      </c>
      <c r="H4" s="6">
        <v>30</v>
      </c>
      <c r="I4" s="6">
        <v>33</v>
      </c>
      <c r="J4" s="6">
        <v>36</v>
      </c>
      <c r="K4" s="6">
        <v>40</v>
      </c>
      <c r="L4" s="6">
        <v>44</v>
      </c>
      <c r="M4" s="6">
        <v>48</v>
      </c>
      <c r="N4" s="6">
        <v>52</v>
      </c>
      <c r="O4" s="29">
        <v>56</v>
      </c>
      <c r="P4" s="29">
        <v>60</v>
      </c>
      <c r="Q4" s="6"/>
      <c r="R4" s="3" t="s">
        <v>47</v>
      </c>
      <c r="S4" s="3" t="s">
        <v>51</v>
      </c>
    </row>
    <row r="5" spans="1:19" x14ac:dyDescent="0.25">
      <c r="A5" s="6"/>
      <c r="B5" s="3" t="s">
        <v>48</v>
      </c>
    </row>
    <row r="6" spans="1:19" x14ac:dyDescent="0.25">
      <c r="A6" s="6" t="s">
        <v>45</v>
      </c>
      <c r="B6" s="5"/>
      <c r="C6" s="6"/>
      <c r="D6" s="6"/>
      <c r="E6" s="6"/>
      <c r="F6" s="6">
        <v>7</v>
      </c>
      <c r="G6" s="6">
        <v>7</v>
      </c>
      <c r="H6" s="6"/>
      <c r="I6" s="6">
        <v>1.7</v>
      </c>
      <c r="J6" s="6"/>
      <c r="K6" s="6">
        <v>7.1</v>
      </c>
      <c r="L6" s="6"/>
      <c r="M6" s="6">
        <v>7</v>
      </c>
      <c r="N6" s="6"/>
      <c r="O6" s="6"/>
      <c r="P6" s="6"/>
      <c r="Q6" s="6"/>
      <c r="R6" s="11">
        <v>29</v>
      </c>
      <c r="S6" s="11" t="s">
        <v>184</v>
      </c>
    </row>
    <row r="7" spans="1:19" x14ac:dyDescent="0.25">
      <c r="A7" s="6" t="s">
        <v>42</v>
      </c>
      <c r="B7" s="5"/>
      <c r="C7" s="6"/>
      <c r="D7" s="6"/>
      <c r="E7" s="6">
        <v>1</v>
      </c>
      <c r="F7" s="6"/>
      <c r="G7" s="6"/>
      <c r="H7" s="6">
        <v>3</v>
      </c>
      <c r="I7" s="6"/>
      <c r="J7" s="6"/>
      <c r="K7" s="6"/>
      <c r="L7" s="6">
        <v>7</v>
      </c>
      <c r="M7" s="6">
        <v>5</v>
      </c>
      <c r="N7" s="6"/>
      <c r="O7" s="6"/>
      <c r="P7" s="6"/>
      <c r="Q7" s="6"/>
      <c r="R7" s="11">
        <v>16</v>
      </c>
      <c r="S7" s="11" t="s">
        <v>185</v>
      </c>
    </row>
    <row r="8" spans="1:19" x14ac:dyDescent="0.25">
      <c r="A8" s="8" t="s">
        <v>67</v>
      </c>
      <c r="B8" s="5"/>
      <c r="C8" s="6">
        <v>7</v>
      </c>
      <c r="D8" s="6">
        <v>2.2999999999999998</v>
      </c>
      <c r="E8" s="6"/>
      <c r="F8" s="6"/>
      <c r="G8" s="6">
        <v>5</v>
      </c>
      <c r="H8" s="6">
        <v>4</v>
      </c>
      <c r="I8" s="6"/>
      <c r="J8" s="6"/>
      <c r="K8" s="6"/>
      <c r="L8" s="6"/>
      <c r="M8" s="6"/>
      <c r="N8" s="6"/>
      <c r="O8" s="6"/>
      <c r="P8" s="6"/>
      <c r="Q8" s="6"/>
      <c r="R8" s="11">
        <v>21</v>
      </c>
      <c r="S8" s="11" t="s">
        <v>12</v>
      </c>
    </row>
    <row r="9" spans="1:19" x14ac:dyDescent="0.25">
      <c r="A9" s="6" t="s">
        <v>173</v>
      </c>
      <c r="B9" s="5"/>
      <c r="C9" s="6"/>
      <c r="D9" s="6"/>
      <c r="E9" s="6"/>
      <c r="F9" s="6"/>
      <c r="G9" s="6"/>
      <c r="H9" s="6">
        <v>7</v>
      </c>
      <c r="I9" s="6">
        <v>3</v>
      </c>
      <c r="J9" s="6">
        <v>7</v>
      </c>
      <c r="K9" s="6"/>
      <c r="L9" s="6"/>
      <c r="M9" s="6"/>
      <c r="N9" s="6"/>
      <c r="O9" s="6"/>
      <c r="P9" s="6"/>
      <c r="Q9" s="6"/>
      <c r="R9" s="11">
        <v>17</v>
      </c>
      <c r="S9" s="11">
        <v>5</v>
      </c>
    </row>
    <row r="10" spans="1:19" x14ac:dyDescent="0.25">
      <c r="A10" s="9" t="s">
        <v>174</v>
      </c>
      <c r="B10" s="5"/>
      <c r="C10" s="6"/>
      <c r="D10" s="6"/>
      <c r="E10" s="6"/>
      <c r="F10" s="6">
        <v>2</v>
      </c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11">
        <v>3</v>
      </c>
      <c r="S10" s="11" t="s">
        <v>186</v>
      </c>
    </row>
    <row r="11" spans="1:19" x14ac:dyDescent="0.25">
      <c r="A11" s="6" t="s">
        <v>156</v>
      </c>
      <c r="B11" s="5"/>
      <c r="C11" s="6">
        <v>5</v>
      </c>
      <c r="D11" s="6">
        <v>4</v>
      </c>
      <c r="E11" s="6"/>
      <c r="F11" s="6">
        <v>1</v>
      </c>
      <c r="G11" s="6"/>
      <c r="H11" s="6"/>
      <c r="I11" s="6"/>
      <c r="J11" s="6"/>
      <c r="K11" s="6">
        <v>7.5</v>
      </c>
      <c r="L11" s="6"/>
      <c r="M11" s="6"/>
      <c r="N11" s="6"/>
      <c r="O11" s="6"/>
      <c r="P11" s="6"/>
      <c r="Q11" s="6"/>
      <c r="R11" s="11">
        <v>22</v>
      </c>
      <c r="S11" s="11" t="s">
        <v>187</v>
      </c>
    </row>
    <row r="12" spans="1:19" x14ac:dyDescent="0.25">
      <c r="A12" s="9" t="s">
        <v>175</v>
      </c>
      <c r="B12" s="5"/>
      <c r="C12" s="6"/>
      <c r="D12" s="6">
        <v>1</v>
      </c>
      <c r="E12" s="6">
        <v>7</v>
      </c>
      <c r="F12" s="6">
        <v>3</v>
      </c>
      <c r="G12" s="6"/>
      <c r="H12" s="6"/>
      <c r="I12" s="6"/>
      <c r="J12" s="6">
        <v>5</v>
      </c>
      <c r="K12" s="6"/>
      <c r="L12" s="6"/>
      <c r="M12" s="6"/>
      <c r="N12" s="6"/>
      <c r="O12" s="6"/>
      <c r="P12" s="6"/>
      <c r="Q12" s="6"/>
      <c r="R12" s="11">
        <v>16</v>
      </c>
      <c r="S12" s="11" t="s">
        <v>185</v>
      </c>
    </row>
    <row r="13" spans="1:19" x14ac:dyDescent="0.25">
      <c r="A13" s="6" t="s">
        <v>176</v>
      </c>
      <c r="B13" s="5"/>
      <c r="C13" s="6"/>
      <c r="D13" s="6">
        <v>5</v>
      </c>
      <c r="E13" s="6"/>
      <c r="F13" s="6"/>
      <c r="G13" s="6"/>
      <c r="H13" s="6"/>
      <c r="I13" s="6">
        <v>2.4</v>
      </c>
      <c r="J13" s="6">
        <v>4</v>
      </c>
      <c r="K13" s="6"/>
      <c r="L13" s="6"/>
      <c r="M13" s="6"/>
      <c r="N13" s="6"/>
      <c r="O13" s="6"/>
      <c r="P13" s="6"/>
      <c r="Q13" s="6"/>
      <c r="R13" s="11">
        <v>15</v>
      </c>
      <c r="S13" s="11" t="s">
        <v>16</v>
      </c>
    </row>
    <row r="14" spans="1:19" x14ac:dyDescent="0.25">
      <c r="A14" s="6" t="s">
        <v>177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">
        <v>0</v>
      </c>
      <c r="S14" s="11"/>
    </row>
    <row r="15" spans="1:19" x14ac:dyDescent="0.25">
      <c r="A15" s="6" t="s">
        <v>178</v>
      </c>
      <c r="B15" s="5"/>
      <c r="C15" s="6"/>
      <c r="D15" s="6">
        <v>7</v>
      </c>
      <c r="E15" s="6">
        <v>4</v>
      </c>
      <c r="F15" s="6">
        <v>4</v>
      </c>
      <c r="G15" s="6"/>
      <c r="H15" s="6"/>
      <c r="I15" s="6">
        <v>5</v>
      </c>
      <c r="J15" s="6">
        <v>2</v>
      </c>
      <c r="K15" s="6"/>
      <c r="L15" s="6"/>
      <c r="M15" s="6"/>
      <c r="N15" s="6"/>
      <c r="O15" s="6"/>
      <c r="P15" s="6"/>
      <c r="Q15" s="6"/>
      <c r="R15" s="11">
        <v>22</v>
      </c>
      <c r="S15" s="11" t="s">
        <v>188</v>
      </c>
    </row>
    <row r="16" spans="1:19" x14ac:dyDescent="0.25">
      <c r="A16" s="9" t="s">
        <v>179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1">
        <v>0</v>
      </c>
      <c r="S16" s="11"/>
    </row>
    <row r="17" spans="1:27" x14ac:dyDescent="0.25">
      <c r="A17" s="6" t="s">
        <v>180</v>
      </c>
      <c r="B17" s="5"/>
      <c r="C17" s="6"/>
      <c r="D17" s="6"/>
      <c r="E17" s="6"/>
      <c r="F17" s="6"/>
      <c r="G17" s="6"/>
      <c r="H17" s="6"/>
      <c r="I17" s="6"/>
      <c r="J17" s="6">
        <v>3</v>
      </c>
      <c r="K17" s="6"/>
      <c r="L17" s="6"/>
      <c r="M17" s="6"/>
      <c r="N17" s="6"/>
      <c r="O17" s="6"/>
      <c r="P17" s="6"/>
      <c r="Q17" s="6"/>
      <c r="R17" s="11">
        <v>3</v>
      </c>
      <c r="S17" s="11" t="s">
        <v>186</v>
      </c>
    </row>
    <row r="18" spans="1:27" x14ac:dyDescent="0.25">
      <c r="A18" s="6" t="s">
        <v>105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1">
        <v>0</v>
      </c>
      <c r="S18" s="11"/>
    </row>
    <row r="19" spans="1:27" x14ac:dyDescent="0.25">
      <c r="A19" s="6" t="s">
        <v>203</v>
      </c>
      <c r="B19" s="5"/>
      <c r="C19" s="6"/>
      <c r="D19" s="6"/>
      <c r="E19" s="6">
        <v>2.2999999999999998</v>
      </c>
      <c r="F19" s="6"/>
      <c r="G19" s="6"/>
      <c r="H19" s="6"/>
      <c r="I19" s="6"/>
      <c r="J19" s="6"/>
      <c r="K19" s="6"/>
      <c r="L19" s="6">
        <v>5</v>
      </c>
      <c r="M19" s="6"/>
      <c r="N19" s="6"/>
      <c r="O19" s="6"/>
      <c r="P19" s="6"/>
      <c r="Q19" s="6"/>
      <c r="R19" s="11">
        <v>10</v>
      </c>
      <c r="S19" s="11" t="s">
        <v>112</v>
      </c>
    </row>
    <row r="20" spans="1:27" x14ac:dyDescent="0.25">
      <c r="A20" s="6" t="s">
        <v>104</v>
      </c>
      <c r="B20" s="5"/>
      <c r="C20" s="6"/>
      <c r="D20" s="6"/>
      <c r="E20" s="6"/>
      <c r="F20" s="6">
        <v>5</v>
      </c>
      <c r="G20" s="6"/>
      <c r="H20" s="6">
        <v>5</v>
      </c>
      <c r="I20" s="6"/>
      <c r="J20" s="6"/>
      <c r="K20" s="6"/>
      <c r="L20" s="6"/>
      <c r="M20" s="6"/>
      <c r="N20" s="6"/>
      <c r="O20" s="6"/>
      <c r="P20" s="6"/>
      <c r="Q20" s="6"/>
      <c r="R20" s="11">
        <v>10</v>
      </c>
      <c r="S20" s="11" t="s">
        <v>112</v>
      </c>
    </row>
    <row r="21" spans="1:27" x14ac:dyDescent="0.25">
      <c r="A21" s="6" t="s">
        <v>181</v>
      </c>
      <c r="B21" s="5"/>
      <c r="C21" s="6"/>
      <c r="D21" s="6"/>
      <c r="E21" s="6">
        <v>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1">
        <v>5</v>
      </c>
      <c r="S21" s="11">
        <v>11</v>
      </c>
    </row>
    <row r="22" spans="1:27" x14ac:dyDescent="0.25">
      <c r="A22" s="3" t="s">
        <v>48</v>
      </c>
      <c r="B22" s="11">
        <v>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1"/>
      <c r="S22" s="6"/>
    </row>
    <row r="23" spans="1:27" x14ac:dyDescent="0.25">
      <c r="A23" s="3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4"/>
      <c r="S23" s="8"/>
    </row>
    <row r="24" spans="1:27" x14ac:dyDescent="0.25">
      <c r="A24" s="30"/>
      <c r="B24" s="30" t="s">
        <v>189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4"/>
      <c r="S24" s="8"/>
    </row>
    <row r="26" spans="1:27" x14ac:dyDescent="0.25">
      <c r="B26" s="31"/>
    </row>
    <row r="28" spans="1:27" x14ac:dyDescent="0.25">
      <c r="A28" s="3" t="s">
        <v>7</v>
      </c>
      <c r="B28" s="3" t="s">
        <v>183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W28" s="30"/>
      <c r="X28" s="8"/>
      <c r="Y28" s="8"/>
      <c r="Z28" s="8"/>
      <c r="AA28" s="8"/>
    </row>
    <row r="29" spans="1:27" x14ac:dyDescent="0.25">
      <c r="A29" s="3" t="s">
        <v>43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W29" s="30"/>
      <c r="X29" s="8"/>
      <c r="Y29" s="8"/>
      <c r="Z29" s="8"/>
      <c r="AA29" s="8"/>
    </row>
    <row r="30" spans="1:27" x14ac:dyDescent="0.25">
      <c r="A30" s="6"/>
      <c r="B30" s="3" t="s">
        <v>44</v>
      </c>
      <c r="C30" s="32">
        <v>22</v>
      </c>
      <c r="D30" s="32">
        <v>24</v>
      </c>
      <c r="E30" s="32">
        <v>26</v>
      </c>
      <c r="F30" s="32">
        <v>28</v>
      </c>
      <c r="G30" s="32">
        <v>30</v>
      </c>
      <c r="H30" s="32">
        <v>33</v>
      </c>
      <c r="I30" s="32">
        <v>36</v>
      </c>
      <c r="J30" s="32">
        <v>40</v>
      </c>
      <c r="K30" s="32">
        <v>44</v>
      </c>
      <c r="L30" s="32">
        <v>48</v>
      </c>
      <c r="M30" s="32">
        <v>52</v>
      </c>
      <c r="N30" s="32">
        <v>56</v>
      </c>
      <c r="O30" s="32">
        <v>60</v>
      </c>
      <c r="P30" s="32">
        <v>65</v>
      </c>
      <c r="Q30" s="6"/>
      <c r="R30" s="3" t="s">
        <v>47</v>
      </c>
      <c r="S30" s="3" t="s">
        <v>51</v>
      </c>
      <c r="W30" s="8"/>
      <c r="X30" s="33"/>
      <c r="Y30" s="8"/>
      <c r="Z30" s="30"/>
      <c r="AA30" s="30"/>
    </row>
    <row r="31" spans="1:27" x14ac:dyDescent="0.25">
      <c r="A31" s="6"/>
      <c r="B31" s="3" t="s">
        <v>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3"/>
      <c r="W31" s="8"/>
      <c r="X31" s="8"/>
      <c r="Y31" s="12"/>
      <c r="Z31" s="12"/>
      <c r="AA31" s="30"/>
    </row>
    <row r="32" spans="1:27" x14ac:dyDescent="0.25">
      <c r="A32" s="6" t="s">
        <v>45</v>
      </c>
      <c r="B32" s="5"/>
      <c r="C32" s="6"/>
      <c r="D32" s="6"/>
      <c r="E32" s="6"/>
      <c r="F32" s="6"/>
      <c r="G32" s="6">
        <v>5</v>
      </c>
      <c r="H32" s="6">
        <v>3</v>
      </c>
      <c r="I32" s="6">
        <v>7.3</v>
      </c>
      <c r="J32" s="6">
        <v>5.3</v>
      </c>
      <c r="K32" s="6">
        <v>7</v>
      </c>
      <c r="L32" s="6">
        <v>4</v>
      </c>
      <c r="M32" s="6"/>
      <c r="N32" s="6">
        <v>7</v>
      </c>
      <c r="O32" s="6"/>
      <c r="P32" s="6">
        <v>5</v>
      </c>
      <c r="Q32" s="5"/>
      <c r="R32" s="11">
        <v>49</v>
      </c>
      <c r="S32" s="11" t="s">
        <v>9</v>
      </c>
      <c r="W32" s="8"/>
      <c r="X32" s="8"/>
      <c r="Y32" s="13"/>
      <c r="Z32" s="12"/>
      <c r="AA32" s="14"/>
    </row>
    <row r="33" spans="1:27" x14ac:dyDescent="0.25">
      <c r="A33" s="6" t="s">
        <v>42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>
        <v>7</v>
      </c>
      <c r="M33" s="6"/>
      <c r="N33" s="6"/>
      <c r="O33" s="6"/>
      <c r="P33" s="6">
        <v>4</v>
      </c>
      <c r="Q33" s="5"/>
      <c r="R33" s="11">
        <v>11</v>
      </c>
      <c r="S33" s="11" t="s">
        <v>14</v>
      </c>
      <c r="W33" s="8"/>
      <c r="X33" s="8"/>
      <c r="Y33" s="13"/>
      <c r="Z33" s="12"/>
      <c r="AA33" s="14"/>
    </row>
    <row r="34" spans="1:27" x14ac:dyDescent="0.25">
      <c r="A34" s="8" t="s">
        <v>67</v>
      </c>
      <c r="B34" s="5"/>
      <c r="C34" s="6"/>
      <c r="D34" s="6"/>
      <c r="E34" s="6"/>
      <c r="F34" s="6"/>
      <c r="G34" s="6"/>
      <c r="H34" s="6"/>
      <c r="I34" s="6"/>
      <c r="J34" s="6">
        <v>4</v>
      </c>
      <c r="K34" s="6">
        <v>3</v>
      </c>
      <c r="L34" s="6"/>
      <c r="M34" s="6"/>
      <c r="N34" s="6"/>
      <c r="O34" s="6"/>
      <c r="P34" s="6"/>
      <c r="Q34" s="5"/>
      <c r="R34" s="11">
        <v>7</v>
      </c>
      <c r="S34" s="11">
        <v>10</v>
      </c>
      <c r="W34" s="8"/>
      <c r="X34" s="8"/>
      <c r="Y34" s="13"/>
      <c r="Z34" s="12"/>
      <c r="AA34" s="14"/>
    </row>
    <row r="35" spans="1:27" x14ac:dyDescent="0.25">
      <c r="A35" s="6" t="s">
        <v>173</v>
      </c>
      <c r="B35" s="5"/>
      <c r="C35" s="6"/>
      <c r="D35" s="6"/>
      <c r="E35" s="6"/>
      <c r="F35" s="6"/>
      <c r="G35" s="6"/>
      <c r="H35" s="6"/>
      <c r="I35" s="6"/>
      <c r="J35" s="6">
        <v>2</v>
      </c>
      <c r="K35" s="6"/>
      <c r="L35" s="6"/>
      <c r="M35" s="6"/>
      <c r="N35" s="6">
        <v>5</v>
      </c>
      <c r="O35" s="6"/>
      <c r="P35" s="6"/>
      <c r="Q35" s="5"/>
      <c r="R35" s="11">
        <v>7</v>
      </c>
      <c r="S35" s="11">
        <v>9</v>
      </c>
      <c r="W35" s="8"/>
      <c r="X35" s="8"/>
      <c r="Y35" s="13"/>
      <c r="Z35" s="12"/>
      <c r="AA35" s="14"/>
    </row>
    <row r="36" spans="1:27" x14ac:dyDescent="0.25">
      <c r="A36" s="9" t="s">
        <v>174</v>
      </c>
      <c r="B36" s="5"/>
      <c r="C36" s="6"/>
      <c r="D36" s="6"/>
      <c r="E36" s="6"/>
      <c r="F36" s="6"/>
      <c r="G36" s="6"/>
      <c r="H36" s="6">
        <v>2</v>
      </c>
      <c r="I36" s="6"/>
      <c r="J36" s="6"/>
      <c r="K36" s="6"/>
      <c r="L36" s="6"/>
      <c r="M36" s="6"/>
      <c r="N36" s="6"/>
      <c r="O36" s="6"/>
      <c r="P36" s="6"/>
      <c r="Q36" s="5"/>
      <c r="R36" s="11">
        <v>2</v>
      </c>
      <c r="S36" s="11">
        <v>11</v>
      </c>
      <c r="W36" s="8"/>
      <c r="X36" s="8"/>
      <c r="Y36" s="13"/>
      <c r="Z36" s="12"/>
      <c r="AA36" s="14"/>
    </row>
    <row r="37" spans="1:27" x14ac:dyDescent="0.25">
      <c r="A37" s="6" t="s">
        <v>156</v>
      </c>
      <c r="B37" s="5"/>
      <c r="C37" s="6"/>
      <c r="D37" s="6"/>
      <c r="E37" s="6"/>
      <c r="F37" s="6"/>
      <c r="G37" s="6"/>
      <c r="H37" s="6">
        <v>5</v>
      </c>
      <c r="I37" s="6"/>
      <c r="J37" s="6"/>
      <c r="K37" s="6"/>
      <c r="L37" s="6">
        <v>3.1</v>
      </c>
      <c r="M37" s="6">
        <v>4</v>
      </c>
      <c r="N37" s="6"/>
      <c r="O37" s="6"/>
      <c r="P37" s="6">
        <v>7</v>
      </c>
      <c r="Q37" s="6"/>
      <c r="R37" s="11">
        <v>20</v>
      </c>
      <c r="S37" s="11">
        <v>4</v>
      </c>
      <c r="W37" s="8"/>
      <c r="X37" s="8"/>
      <c r="Y37" s="13"/>
      <c r="Z37" s="12"/>
      <c r="AA37" s="14"/>
    </row>
    <row r="38" spans="1:27" x14ac:dyDescent="0.25">
      <c r="A38" s="9" t="s">
        <v>175</v>
      </c>
      <c r="B38" s="5"/>
      <c r="C38" s="6"/>
      <c r="D38" s="6"/>
      <c r="E38" s="6"/>
      <c r="F38" s="6"/>
      <c r="G38" s="6"/>
      <c r="H38" s="6"/>
      <c r="I38" s="6">
        <v>2</v>
      </c>
      <c r="J38" s="6">
        <v>7</v>
      </c>
      <c r="K38" s="6"/>
      <c r="L38" s="6"/>
      <c r="M38" s="6"/>
      <c r="N38" s="6"/>
      <c r="O38" s="6"/>
      <c r="P38" s="6"/>
      <c r="Q38" s="6"/>
      <c r="R38" s="11">
        <v>9</v>
      </c>
      <c r="S38" s="11">
        <v>7</v>
      </c>
      <c r="W38" s="8"/>
      <c r="X38" s="8"/>
      <c r="Y38" s="13"/>
      <c r="Z38" s="12"/>
      <c r="AA38" s="14"/>
    </row>
    <row r="39" spans="1:27" x14ac:dyDescent="0.25">
      <c r="A39" s="6" t="s">
        <v>176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1">
        <v>0</v>
      </c>
      <c r="S39" s="11" t="s">
        <v>227</v>
      </c>
      <c r="W39" s="8"/>
      <c r="X39" s="8"/>
      <c r="Y39" s="13"/>
      <c r="Z39" s="12"/>
      <c r="AA39" s="14"/>
    </row>
    <row r="40" spans="1:27" x14ac:dyDescent="0.25">
      <c r="A40" s="6" t="s">
        <v>177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1">
        <v>0</v>
      </c>
      <c r="S40" s="11" t="s">
        <v>227</v>
      </c>
      <c r="W40" s="8"/>
      <c r="X40" s="8"/>
      <c r="Y40" s="13"/>
      <c r="Z40" s="12"/>
      <c r="AA40" s="14"/>
    </row>
    <row r="41" spans="1:27" x14ac:dyDescent="0.25">
      <c r="A41" s="6" t="s">
        <v>178</v>
      </c>
      <c r="B41" s="5"/>
      <c r="C41" s="6"/>
      <c r="D41" s="6"/>
      <c r="E41" s="6"/>
      <c r="F41" s="6">
        <v>7.5</v>
      </c>
      <c r="G41" s="6"/>
      <c r="H41" s="6"/>
      <c r="I41" s="6">
        <v>4</v>
      </c>
      <c r="J41" s="6"/>
      <c r="K41" s="6"/>
      <c r="L41" s="6">
        <v>5</v>
      </c>
      <c r="M41" s="6"/>
      <c r="N41" s="6"/>
      <c r="O41" s="6">
        <v>7</v>
      </c>
      <c r="P41" s="6"/>
      <c r="Q41" s="6"/>
      <c r="R41" s="11">
        <v>28</v>
      </c>
      <c r="S41" s="11">
        <v>3</v>
      </c>
      <c r="W41" s="8"/>
      <c r="X41" s="8"/>
      <c r="Y41" s="13"/>
      <c r="Z41" s="12"/>
      <c r="AA41" s="14"/>
    </row>
    <row r="42" spans="1:27" x14ac:dyDescent="0.25">
      <c r="A42" s="9" t="s">
        <v>179</v>
      </c>
      <c r="B42" s="5"/>
      <c r="C42" s="6"/>
      <c r="D42" s="6"/>
      <c r="E42" s="6"/>
      <c r="F42" s="6"/>
      <c r="G42" s="6"/>
      <c r="H42" s="6">
        <v>4</v>
      </c>
      <c r="I42" s="6"/>
      <c r="J42" s="6"/>
      <c r="K42" s="6">
        <v>5</v>
      </c>
      <c r="L42" s="6"/>
      <c r="M42" s="6"/>
      <c r="N42" s="6"/>
      <c r="O42" s="6"/>
      <c r="P42" s="6"/>
      <c r="Q42" s="6"/>
      <c r="R42" s="11">
        <v>9</v>
      </c>
      <c r="S42" s="11">
        <v>8</v>
      </c>
      <c r="W42" s="8"/>
      <c r="X42" s="8"/>
      <c r="Y42" s="13"/>
      <c r="Z42" s="12"/>
      <c r="AA42" s="14"/>
    </row>
    <row r="43" spans="1:27" x14ac:dyDescent="0.25">
      <c r="A43" s="6" t="s">
        <v>180</v>
      </c>
      <c r="B43" s="5"/>
      <c r="C43" s="6"/>
      <c r="D43" s="6"/>
      <c r="E43" s="6"/>
      <c r="F43" s="6"/>
      <c r="G43" s="6">
        <v>7</v>
      </c>
      <c r="H43" s="6">
        <v>7</v>
      </c>
      <c r="I43" s="6"/>
      <c r="J43" s="6"/>
      <c r="K43" s="6"/>
      <c r="L43" s="6"/>
      <c r="M43" s="6"/>
      <c r="N43" s="6"/>
      <c r="O43" s="6"/>
      <c r="P43" s="6"/>
      <c r="Q43" s="6"/>
      <c r="R43" s="11">
        <v>14</v>
      </c>
      <c r="S43" s="11">
        <v>5</v>
      </c>
      <c r="W43" s="8"/>
      <c r="X43" s="8"/>
      <c r="Y43" s="13"/>
      <c r="Z43" s="12"/>
      <c r="AA43" s="14"/>
    </row>
    <row r="44" spans="1:27" x14ac:dyDescent="0.25">
      <c r="A44" s="6" t="s">
        <v>105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1">
        <v>0</v>
      </c>
      <c r="S44" s="11" t="s">
        <v>227</v>
      </c>
      <c r="W44" s="8"/>
      <c r="X44" s="8"/>
      <c r="Y44" s="13"/>
      <c r="Z44" s="12"/>
      <c r="AA44" s="14"/>
    </row>
    <row r="45" spans="1:27" x14ac:dyDescent="0.25">
      <c r="A45" s="6" t="s">
        <v>203</v>
      </c>
      <c r="B45" s="5"/>
      <c r="C45" s="6"/>
      <c r="D45" s="6"/>
      <c r="E45" s="6"/>
      <c r="F45" s="6"/>
      <c r="G45" s="6"/>
      <c r="H45" s="6"/>
      <c r="I45" s="6">
        <v>5</v>
      </c>
      <c r="J45" s="6"/>
      <c r="K45" s="6">
        <v>4</v>
      </c>
      <c r="L45" s="6">
        <v>2</v>
      </c>
      <c r="M45" s="6">
        <v>7.5</v>
      </c>
      <c r="N45" s="6">
        <v>4</v>
      </c>
      <c r="O45" s="6"/>
      <c r="P45" s="6">
        <v>3</v>
      </c>
      <c r="Q45" s="6"/>
      <c r="R45" s="11">
        <v>30</v>
      </c>
      <c r="S45" s="11" t="s">
        <v>10</v>
      </c>
      <c r="W45" s="8"/>
      <c r="X45" s="8"/>
      <c r="Y45" s="13"/>
      <c r="Z45" s="12"/>
      <c r="AA45" s="14"/>
    </row>
    <row r="46" spans="1:27" x14ac:dyDescent="0.25">
      <c r="A46" s="6" t="s">
        <v>104</v>
      </c>
      <c r="B46" s="5"/>
      <c r="C46" s="6"/>
      <c r="D46" s="6"/>
      <c r="E46" s="6"/>
      <c r="F46" s="6"/>
      <c r="G46" s="6"/>
      <c r="H46" s="6"/>
      <c r="I46" s="6">
        <v>1</v>
      </c>
      <c r="J46" s="6"/>
      <c r="K46" s="6"/>
      <c r="L46" s="6"/>
      <c r="M46" s="6"/>
      <c r="N46" s="6"/>
      <c r="O46" s="6"/>
      <c r="P46" s="6"/>
      <c r="Q46" s="6"/>
      <c r="R46" s="11">
        <v>1</v>
      </c>
      <c r="S46" s="11" t="s">
        <v>186</v>
      </c>
      <c r="W46" s="8"/>
      <c r="X46" s="8"/>
      <c r="Y46" s="13"/>
      <c r="Z46" s="12"/>
      <c r="AA46" s="14"/>
    </row>
    <row r="47" spans="1:27" x14ac:dyDescent="0.25">
      <c r="A47" s="6" t="s">
        <v>181</v>
      </c>
      <c r="B47" s="5"/>
      <c r="C47" s="6"/>
      <c r="D47" s="6"/>
      <c r="E47" s="6"/>
      <c r="F47" s="6"/>
      <c r="G47" s="6"/>
      <c r="H47" s="6"/>
      <c r="I47" s="6"/>
      <c r="J47" s="6">
        <v>1</v>
      </c>
      <c r="K47" s="6"/>
      <c r="L47" s="6"/>
      <c r="M47" s="6"/>
      <c r="N47" s="6"/>
      <c r="O47" s="6"/>
      <c r="P47" s="6"/>
      <c r="Q47" s="6"/>
      <c r="R47" s="11">
        <v>1</v>
      </c>
      <c r="S47" s="11" t="s">
        <v>186</v>
      </c>
      <c r="W47" s="8"/>
      <c r="X47" s="8"/>
      <c r="Y47" s="13"/>
      <c r="Z47" s="12"/>
      <c r="AA47" s="14"/>
    </row>
    <row r="48" spans="1:27" x14ac:dyDescent="0.25">
      <c r="A48" s="3" t="s">
        <v>48</v>
      </c>
      <c r="B48" s="11">
        <v>43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1"/>
      <c r="S48" s="6"/>
      <c r="W48" s="30"/>
      <c r="X48" s="8"/>
      <c r="Y48" s="8"/>
      <c r="Z48" s="14"/>
      <c r="AA48" s="8"/>
    </row>
    <row r="49" spans="1:27" x14ac:dyDescent="0.25">
      <c r="W49" s="8"/>
      <c r="X49" s="8"/>
      <c r="Y49" s="8"/>
      <c r="Z49" s="8"/>
      <c r="AA49" s="8"/>
    </row>
    <row r="50" spans="1:27" x14ac:dyDescent="0.25">
      <c r="B50" s="31" t="s">
        <v>111</v>
      </c>
    </row>
    <row r="51" spans="1:27" ht="14.25" customHeight="1" x14ac:dyDescent="0.25"/>
    <row r="52" spans="1:27" hidden="1" x14ac:dyDescent="0.25"/>
    <row r="54" spans="1:27" x14ac:dyDescent="0.25">
      <c r="A54" s="3" t="s">
        <v>33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27" x14ac:dyDescent="0.25">
      <c r="A55" s="3" t="s">
        <v>43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27" x14ac:dyDescent="0.25">
      <c r="A56" s="6"/>
      <c r="B56" s="3" t="s">
        <v>44</v>
      </c>
      <c r="C56" s="32" t="s">
        <v>0</v>
      </c>
      <c r="D56" s="32">
        <v>31</v>
      </c>
      <c r="E56" s="32">
        <v>33</v>
      </c>
      <c r="F56" s="32">
        <v>35</v>
      </c>
      <c r="G56" s="32">
        <v>37</v>
      </c>
      <c r="H56" s="32">
        <v>40</v>
      </c>
      <c r="I56" s="32">
        <v>44</v>
      </c>
      <c r="J56" s="32">
        <v>48</v>
      </c>
      <c r="K56" s="32">
        <v>52</v>
      </c>
      <c r="L56" s="32">
        <v>57</v>
      </c>
      <c r="M56" s="32">
        <v>62</v>
      </c>
      <c r="N56" s="32">
        <v>68</v>
      </c>
      <c r="O56" s="32">
        <v>73</v>
      </c>
      <c r="P56" s="32">
        <v>85</v>
      </c>
      <c r="Q56" s="6"/>
      <c r="R56" s="3" t="s">
        <v>47</v>
      </c>
      <c r="S56" s="3" t="s">
        <v>51</v>
      </c>
      <c r="W56" s="8"/>
      <c r="X56" s="33"/>
      <c r="Y56" s="8"/>
    </row>
    <row r="57" spans="1:27" x14ac:dyDescent="0.25">
      <c r="A57" s="6"/>
      <c r="B57" s="3" t="s">
        <v>48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6"/>
      <c r="R57" s="3"/>
      <c r="S57" s="11"/>
      <c r="W57" s="8"/>
      <c r="X57" s="33"/>
      <c r="Y57" s="8"/>
    </row>
    <row r="58" spans="1:27" x14ac:dyDescent="0.25">
      <c r="A58" s="6" t="s">
        <v>45</v>
      </c>
      <c r="B58" s="5"/>
      <c r="C58" s="6"/>
      <c r="D58" s="6"/>
      <c r="E58" s="6">
        <v>5</v>
      </c>
      <c r="F58" s="6"/>
      <c r="G58" s="6"/>
      <c r="H58" s="6"/>
      <c r="I58" s="6"/>
      <c r="J58" s="6">
        <v>4</v>
      </c>
      <c r="K58" s="6">
        <v>2.2999999999999998</v>
      </c>
      <c r="L58" s="6">
        <v>5</v>
      </c>
      <c r="M58" s="6"/>
      <c r="N58" s="6">
        <v>4</v>
      </c>
      <c r="O58" s="6"/>
      <c r="P58" s="6"/>
      <c r="Q58" s="6"/>
      <c r="R58" s="5">
        <v>23</v>
      </c>
      <c r="S58" s="11" t="s">
        <v>12</v>
      </c>
      <c r="W58" s="8"/>
      <c r="X58" s="8"/>
      <c r="Y58" s="12"/>
    </row>
    <row r="59" spans="1:27" x14ac:dyDescent="0.25">
      <c r="A59" s="6" t="s">
        <v>42</v>
      </c>
      <c r="B59" s="5"/>
      <c r="C59" s="6"/>
      <c r="D59" s="6"/>
      <c r="E59" s="6"/>
      <c r="F59" s="6">
        <v>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5"/>
      <c r="R59" s="5">
        <v>5</v>
      </c>
      <c r="S59" s="11" t="s">
        <v>186</v>
      </c>
      <c r="W59" s="8"/>
      <c r="X59" s="8"/>
      <c r="Y59" s="12"/>
    </row>
    <row r="60" spans="1:27" x14ac:dyDescent="0.25">
      <c r="A60" s="8" t="s">
        <v>67</v>
      </c>
      <c r="B60" s="5"/>
      <c r="C60" s="6"/>
      <c r="D60" s="6"/>
      <c r="E60" s="6"/>
      <c r="F60" s="6">
        <v>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5"/>
      <c r="R60" s="5">
        <v>7</v>
      </c>
      <c r="S60" s="11" t="s">
        <v>112</v>
      </c>
      <c r="W60" s="8"/>
      <c r="X60" s="8"/>
      <c r="Y60" s="12"/>
    </row>
    <row r="61" spans="1:27" x14ac:dyDescent="0.25">
      <c r="A61" s="6" t="s">
        <v>173</v>
      </c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v>5</v>
      </c>
      <c r="N61" s="6"/>
      <c r="O61" s="6"/>
      <c r="P61" s="6"/>
      <c r="Q61" s="5"/>
      <c r="R61" s="5">
        <v>5</v>
      </c>
      <c r="S61" s="11" t="s">
        <v>186</v>
      </c>
      <c r="W61" s="8"/>
      <c r="X61" s="8"/>
      <c r="Y61" s="12"/>
    </row>
    <row r="62" spans="1:27" x14ac:dyDescent="0.25">
      <c r="A62" s="9" t="s">
        <v>174</v>
      </c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v>3</v>
      </c>
      <c r="N62" s="6">
        <v>1</v>
      </c>
      <c r="O62" s="6"/>
      <c r="P62" s="6">
        <v>7</v>
      </c>
      <c r="Q62" s="6"/>
      <c r="R62" s="5">
        <v>11</v>
      </c>
      <c r="S62" s="11" t="s">
        <v>15</v>
      </c>
      <c r="W62" s="8"/>
      <c r="X62" s="8"/>
      <c r="Y62" s="12"/>
    </row>
    <row r="63" spans="1:27" x14ac:dyDescent="0.25">
      <c r="A63" s="6" t="s">
        <v>156</v>
      </c>
      <c r="B63" s="5"/>
      <c r="C63" s="6"/>
      <c r="D63" s="6"/>
      <c r="E63" s="6">
        <v>7.3</v>
      </c>
      <c r="F63" s="6"/>
      <c r="G63" s="6"/>
      <c r="H63" s="6"/>
      <c r="I63" s="6"/>
      <c r="J63" s="6">
        <v>5</v>
      </c>
      <c r="K63" s="6"/>
      <c r="L63" s="6"/>
      <c r="M63" s="6"/>
      <c r="N63" s="6">
        <v>3.2</v>
      </c>
      <c r="O63" s="6">
        <v>7</v>
      </c>
      <c r="P63" s="6"/>
      <c r="Q63" s="6"/>
      <c r="R63" s="5">
        <v>27</v>
      </c>
      <c r="S63" s="11" t="s">
        <v>11</v>
      </c>
      <c r="W63" s="8"/>
      <c r="X63" s="8"/>
      <c r="Y63" s="12"/>
    </row>
    <row r="64" spans="1:27" x14ac:dyDescent="0.25">
      <c r="A64" s="9" t="s">
        <v>175</v>
      </c>
      <c r="B64" s="5"/>
      <c r="C64" s="6"/>
      <c r="D64" s="6"/>
      <c r="E64" s="6">
        <v>4</v>
      </c>
      <c r="F64" s="6"/>
      <c r="G64" s="6"/>
      <c r="H64" s="6"/>
      <c r="I64" s="6">
        <v>4</v>
      </c>
      <c r="J64" s="6">
        <v>7</v>
      </c>
      <c r="K64" s="6">
        <v>1.7</v>
      </c>
      <c r="L64" s="6"/>
      <c r="M64" s="6"/>
      <c r="N64" s="6"/>
      <c r="O64" s="6"/>
      <c r="P64" s="6">
        <v>5</v>
      </c>
      <c r="Q64" s="6"/>
      <c r="R64" s="5">
        <v>28</v>
      </c>
      <c r="S64" s="11" t="s">
        <v>9</v>
      </c>
      <c r="W64" s="8"/>
      <c r="X64" s="8"/>
      <c r="Y64" s="12"/>
    </row>
    <row r="65" spans="1:25" x14ac:dyDescent="0.25">
      <c r="A65" s="6" t="s">
        <v>176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2</v>
      </c>
      <c r="N65" s="6"/>
      <c r="O65" s="6"/>
      <c r="P65" s="6"/>
      <c r="Q65" s="6"/>
      <c r="R65" s="5">
        <v>2</v>
      </c>
      <c r="S65" s="11" t="s">
        <v>115</v>
      </c>
      <c r="W65" s="8"/>
      <c r="X65" s="8"/>
      <c r="Y65" s="12"/>
    </row>
    <row r="66" spans="1:25" x14ac:dyDescent="0.25">
      <c r="A66" s="6" t="s">
        <v>177</v>
      </c>
      <c r="B66" s="5"/>
      <c r="C66" s="6"/>
      <c r="D66" s="6"/>
      <c r="E66" s="6"/>
      <c r="F66" s="6"/>
      <c r="G66" s="6"/>
      <c r="H66" s="6"/>
      <c r="I66" s="6"/>
      <c r="J66" s="6"/>
      <c r="K66" s="6"/>
      <c r="L66" s="6">
        <v>7</v>
      </c>
      <c r="M66" s="6"/>
      <c r="N66" s="6"/>
      <c r="O66" s="6"/>
      <c r="P66" s="6"/>
      <c r="Q66" s="6"/>
      <c r="R66" s="5">
        <v>7</v>
      </c>
      <c r="S66" s="11" t="s">
        <v>112</v>
      </c>
      <c r="W66" s="8"/>
      <c r="X66" s="8"/>
      <c r="Y66" s="12"/>
    </row>
    <row r="67" spans="1:25" x14ac:dyDescent="0.25">
      <c r="A67" s="6" t="s">
        <v>178</v>
      </c>
      <c r="B67" s="5"/>
      <c r="C67" s="6"/>
      <c r="D67" s="6"/>
      <c r="E67" s="6"/>
      <c r="F67" s="6"/>
      <c r="G67" s="6"/>
      <c r="H67" s="6"/>
      <c r="I67" s="6">
        <v>7</v>
      </c>
      <c r="J67" s="6"/>
      <c r="K67" s="6">
        <v>4</v>
      </c>
      <c r="L67" s="6"/>
      <c r="M67" s="6">
        <v>7</v>
      </c>
      <c r="N67" s="6">
        <v>5</v>
      </c>
      <c r="O67" s="6">
        <v>4</v>
      </c>
      <c r="P67" s="6"/>
      <c r="Q67" s="6"/>
      <c r="R67" s="5">
        <v>27</v>
      </c>
      <c r="S67" s="11" t="s">
        <v>10</v>
      </c>
      <c r="W67" s="8"/>
      <c r="X67" s="8"/>
      <c r="Y67" s="12"/>
    </row>
    <row r="68" spans="1:25" x14ac:dyDescent="0.25">
      <c r="A68" s="9" t="s">
        <v>179</v>
      </c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">
        <v>0</v>
      </c>
      <c r="S68" s="11" t="s">
        <v>182</v>
      </c>
      <c r="W68" s="8"/>
      <c r="X68" s="8"/>
      <c r="Y68" s="12"/>
    </row>
    <row r="69" spans="1:25" x14ac:dyDescent="0.25">
      <c r="A69" s="6" t="s">
        <v>180</v>
      </c>
      <c r="B69" s="5"/>
      <c r="C69" s="6"/>
      <c r="D69" s="6"/>
      <c r="E69" s="6"/>
      <c r="F69" s="6"/>
      <c r="G69" s="6"/>
      <c r="H69" s="6">
        <v>7</v>
      </c>
      <c r="I69" s="6"/>
      <c r="J69" s="6"/>
      <c r="K69" s="6">
        <v>5</v>
      </c>
      <c r="L69" s="6">
        <v>2</v>
      </c>
      <c r="M69" s="6"/>
      <c r="N69" s="6"/>
      <c r="O69" s="6">
        <v>5</v>
      </c>
      <c r="P69" s="6"/>
      <c r="Q69" s="6"/>
      <c r="R69" s="5">
        <v>19</v>
      </c>
      <c r="S69" s="11" t="s">
        <v>13</v>
      </c>
      <c r="W69" s="8"/>
      <c r="X69" s="8"/>
      <c r="Y69" s="12"/>
    </row>
    <row r="70" spans="1:25" x14ac:dyDescent="0.25">
      <c r="A70" s="6" t="s">
        <v>105</v>
      </c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3</v>
      </c>
      <c r="P70" s="6"/>
      <c r="Q70" s="6"/>
      <c r="R70" s="5">
        <v>3</v>
      </c>
      <c r="S70" s="11" t="s">
        <v>107</v>
      </c>
      <c r="W70" s="8"/>
      <c r="X70" s="8"/>
      <c r="Y70" s="12"/>
    </row>
    <row r="71" spans="1:25" x14ac:dyDescent="0.25">
      <c r="A71" s="6" t="s">
        <v>203</v>
      </c>
      <c r="B71" s="5"/>
      <c r="C71" s="6"/>
      <c r="D71" s="6"/>
      <c r="E71" s="6"/>
      <c r="F71" s="6"/>
      <c r="G71" s="6"/>
      <c r="H71" s="6"/>
      <c r="I71" s="6">
        <v>3</v>
      </c>
      <c r="J71" s="6"/>
      <c r="K71" s="6"/>
      <c r="L71" s="6">
        <v>3.1</v>
      </c>
      <c r="M71" s="6"/>
      <c r="N71" s="6"/>
      <c r="O71" s="6"/>
      <c r="P71" s="6"/>
      <c r="Q71" s="6"/>
      <c r="R71" s="5">
        <v>7</v>
      </c>
      <c r="S71" s="11" t="s">
        <v>94</v>
      </c>
      <c r="W71" s="8"/>
      <c r="X71" s="8"/>
      <c r="Y71" s="12"/>
    </row>
    <row r="72" spans="1:25" x14ac:dyDescent="0.25">
      <c r="A72" s="6" t="s">
        <v>104</v>
      </c>
      <c r="B72" s="5"/>
      <c r="C72" s="6"/>
      <c r="D72" s="6"/>
      <c r="E72" s="6"/>
      <c r="F72" s="6"/>
      <c r="G72" s="6"/>
      <c r="H72" s="6">
        <v>5</v>
      </c>
      <c r="I72" s="6"/>
      <c r="J72" s="6"/>
      <c r="K72" s="6"/>
      <c r="L72" s="6">
        <v>4</v>
      </c>
      <c r="M72" s="6">
        <v>1</v>
      </c>
      <c r="N72" s="6"/>
      <c r="O72" s="6"/>
      <c r="P72" s="6"/>
      <c r="Q72" s="6"/>
      <c r="R72" s="5">
        <v>10</v>
      </c>
      <c r="S72" s="11" t="s">
        <v>16</v>
      </c>
      <c r="W72" s="8"/>
      <c r="X72" s="8"/>
      <c r="Y72" s="12"/>
    </row>
    <row r="73" spans="1:25" x14ac:dyDescent="0.25">
      <c r="A73" s="6" t="s">
        <v>181</v>
      </c>
      <c r="B73" s="5"/>
      <c r="C73" s="6"/>
      <c r="D73" s="6"/>
      <c r="E73" s="6"/>
      <c r="F73" s="6"/>
      <c r="G73" s="6"/>
      <c r="H73" s="6"/>
      <c r="I73" s="6">
        <v>5</v>
      </c>
      <c r="J73" s="6"/>
      <c r="K73" s="6"/>
      <c r="L73" s="6"/>
      <c r="M73" s="6">
        <v>4</v>
      </c>
      <c r="N73" s="6">
        <v>7</v>
      </c>
      <c r="O73" s="6"/>
      <c r="P73" s="6"/>
      <c r="Q73" s="6"/>
      <c r="R73" s="5">
        <v>16</v>
      </c>
      <c r="S73" s="11" t="s">
        <v>14</v>
      </c>
      <c r="W73" s="8"/>
      <c r="X73" s="8"/>
      <c r="Y73" s="12"/>
    </row>
    <row r="74" spans="1:25" x14ac:dyDescent="0.25">
      <c r="A74" s="3" t="s">
        <v>48</v>
      </c>
      <c r="B74" s="11">
        <v>50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1"/>
      <c r="S74" s="6"/>
      <c r="W74" s="30"/>
      <c r="X74" s="8"/>
      <c r="Y74" s="12"/>
    </row>
    <row r="75" spans="1:25" ht="10.5" customHeight="1" x14ac:dyDescent="0.25">
      <c r="R75" s="34"/>
    </row>
    <row r="76" spans="1:25" ht="10.5" customHeight="1" x14ac:dyDescent="0.25">
      <c r="R76" s="34"/>
    </row>
    <row r="77" spans="1:25" x14ac:dyDescent="0.25">
      <c r="B77" s="31" t="s">
        <v>111</v>
      </c>
      <c r="C77" s="31"/>
    </row>
    <row r="79" spans="1:25" x14ac:dyDescent="0.25">
      <c r="A79" s="3" t="s">
        <v>49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25" x14ac:dyDescent="0.25">
      <c r="A80" s="3" t="s">
        <v>43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27" x14ac:dyDescent="0.25">
      <c r="A81" s="6"/>
      <c r="B81" s="3" t="s">
        <v>44</v>
      </c>
      <c r="C81" s="32">
        <v>32</v>
      </c>
      <c r="D81" s="32">
        <v>35</v>
      </c>
      <c r="E81" s="32">
        <v>38</v>
      </c>
      <c r="F81" s="32">
        <v>42</v>
      </c>
      <c r="G81" s="32">
        <v>47</v>
      </c>
      <c r="H81" s="32">
        <v>53</v>
      </c>
      <c r="I81" s="32">
        <v>59</v>
      </c>
      <c r="J81" s="32">
        <v>66</v>
      </c>
      <c r="K81" s="32">
        <v>73</v>
      </c>
      <c r="L81" s="32">
        <v>85</v>
      </c>
      <c r="M81" s="32">
        <v>100</v>
      </c>
      <c r="N81" s="32"/>
      <c r="O81" s="32"/>
      <c r="P81" s="32"/>
      <c r="Q81" s="6"/>
      <c r="R81" s="3" t="s">
        <v>47</v>
      </c>
      <c r="S81" s="3" t="s">
        <v>51</v>
      </c>
      <c r="W81" s="8"/>
      <c r="X81" s="33"/>
      <c r="Y81" s="8"/>
      <c r="Z81" s="30"/>
      <c r="AA81" s="30"/>
    </row>
    <row r="82" spans="1:27" x14ac:dyDescent="0.25">
      <c r="A82" s="6"/>
      <c r="B82" s="3" t="s">
        <v>48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3"/>
      <c r="W82" s="8"/>
      <c r="X82" s="8"/>
      <c r="Y82" s="8"/>
      <c r="Z82" s="12"/>
      <c r="AA82" s="30"/>
    </row>
    <row r="83" spans="1:27" x14ac:dyDescent="0.25">
      <c r="A83" s="6" t="s">
        <v>45</v>
      </c>
      <c r="B83" s="35"/>
      <c r="C83" s="6"/>
      <c r="D83" s="6">
        <v>7</v>
      </c>
      <c r="E83" s="6"/>
      <c r="F83" s="6"/>
      <c r="G83" s="6"/>
      <c r="H83" s="6"/>
      <c r="I83" s="6"/>
      <c r="J83" s="6">
        <v>2.2999999999999998</v>
      </c>
      <c r="K83" s="6"/>
      <c r="L83" s="6"/>
      <c r="M83" s="6"/>
      <c r="N83" s="6"/>
      <c r="O83" s="6"/>
      <c r="P83" s="6"/>
      <c r="Q83" s="5"/>
      <c r="R83" s="5">
        <v>12</v>
      </c>
      <c r="S83" s="11">
        <v>6</v>
      </c>
      <c r="W83" s="8"/>
      <c r="X83" s="8"/>
      <c r="Y83" s="12"/>
      <c r="Z83" s="12"/>
      <c r="AA83" s="30"/>
    </row>
    <row r="84" spans="1:27" x14ac:dyDescent="0.25">
      <c r="A84" s="6" t="s">
        <v>42</v>
      </c>
      <c r="B84" s="35"/>
      <c r="C84" s="6"/>
      <c r="D84" s="6"/>
      <c r="E84" s="6"/>
      <c r="F84" s="6"/>
      <c r="G84" s="6">
        <v>3.2</v>
      </c>
      <c r="H84" s="6"/>
      <c r="I84" s="6"/>
      <c r="J84" s="6">
        <v>7.5</v>
      </c>
      <c r="K84" s="6"/>
      <c r="L84" s="6"/>
      <c r="M84" s="6"/>
      <c r="N84" s="6"/>
      <c r="O84" s="6"/>
      <c r="P84" s="6"/>
      <c r="Q84" s="6"/>
      <c r="R84" s="5">
        <v>17</v>
      </c>
      <c r="S84" s="11">
        <v>3</v>
      </c>
      <c r="W84" s="8"/>
      <c r="X84" s="8"/>
      <c r="Y84" s="8"/>
      <c r="Z84" s="12"/>
      <c r="AA84" s="30"/>
    </row>
    <row r="85" spans="1:27" x14ac:dyDescent="0.25">
      <c r="A85" s="8" t="s">
        <v>67</v>
      </c>
      <c r="B85" s="35"/>
      <c r="C85" s="6"/>
      <c r="D85" s="6"/>
      <c r="E85" s="6"/>
      <c r="F85" s="6"/>
      <c r="G85" s="6"/>
      <c r="H85" s="6">
        <v>5</v>
      </c>
      <c r="I85" s="6">
        <v>3</v>
      </c>
      <c r="J85" s="6"/>
      <c r="K85" s="6"/>
      <c r="L85" s="6"/>
      <c r="M85" s="6"/>
      <c r="N85" s="6"/>
      <c r="O85" s="6"/>
      <c r="P85" s="6"/>
      <c r="Q85" s="6"/>
      <c r="R85" s="5">
        <v>8</v>
      </c>
      <c r="S85" s="11">
        <v>8</v>
      </c>
      <c r="W85" s="8"/>
      <c r="X85" s="8"/>
      <c r="Y85" s="8"/>
      <c r="Z85" s="12"/>
      <c r="AA85" s="30"/>
    </row>
    <row r="86" spans="1:27" x14ac:dyDescent="0.25">
      <c r="A86" s="6" t="s">
        <v>173</v>
      </c>
      <c r="B86" s="3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>
        <v>0</v>
      </c>
      <c r="S86" s="11" t="s">
        <v>295</v>
      </c>
      <c r="W86" s="8"/>
      <c r="X86" s="8"/>
      <c r="Y86" s="8"/>
      <c r="Z86" s="12"/>
      <c r="AA86" s="30"/>
    </row>
    <row r="87" spans="1:27" x14ac:dyDescent="0.25">
      <c r="A87" s="9" t="s">
        <v>174</v>
      </c>
      <c r="B87" s="35"/>
      <c r="C87" s="6"/>
      <c r="D87" s="6"/>
      <c r="E87" s="6"/>
      <c r="F87" s="6"/>
      <c r="G87" s="6"/>
      <c r="H87" s="6"/>
      <c r="I87" s="6">
        <v>7</v>
      </c>
      <c r="J87" s="6"/>
      <c r="K87" s="6"/>
      <c r="L87" s="6"/>
      <c r="M87" s="6">
        <v>5</v>
      </c>
      <c r="N87" s="6"/>
      <c r="O87" s="6"/>
      <c r="P87" s="6"/>
      <c r="Q87" s="6"/>
      <c r="R87" s="5">
        <v>12</v>
      </c>
      <c r="S87" s="11" t="s">
        <v>13</v>
      </c>
      <c r="W87" s="8"/>
      <c r="X87" s="8"/>
      <c r="Y87" s="8"/>
      <c r="Z87" s="12"/>
      <c r="AA87" s="30"/>
    </row>
    <row r="88" spans="1:27" x14ac:dyDescent="0.25">
      <c r="A88" s="6" t="s">
        <v>156</v>
      </c>
      <c r="B88" s="35"/>
      <c r="C88" s="6"/>
      <c r="D88" s="6"/>
      <c r="E88" s="6"/>
      <c r="F88" s="6"/>
      <c r="G88" s="6"/>
      <c r="H88" s="6"/>
      <c r="I88" s="6"/>
      <c r="J88" s="6">
        <v>1</v>
      </c>
      <c r="K88" s="6">
        <v>4</v>
      </c>
      <c r="L88" s="6">
        <v>7</v>
      </c>
      <c r="M88" s="6">
        <v>7</v>
      </c>
      <c r="N88" s="6"/>
      <c r="O88" s="6"/>
      <c r="P88" s="6"/>
      <c r="Q88" s="6"/>
      <c r="R88" s="5">
        <v>19</v>
      </c>
      <c r="S88" s="11">
        <v>2</v>
      </c>
      <c r="W88" s="8"/>
      <c r="X88" s="8"/>
      <c r="Y88" s="8"/>
      <c r="Z88" s="12"/>
      <c r="AA88" s="30"/>
    </row>
    <row r="89" spans="1:27" x14ac:dyDescent="0.25">
      <c r="A89" s="9" t="s">
        <v>175</v>
      </c>
      <c r="B89" s="35"/>
      <c r="C89" s="6"/>
      <c r="D89" s="6"/>
      <c r="E89" s="6"/>
      <c r="F89" s="6"/>
      <c r="G89" s="6">
        <v>4</v>
      </c>
      <c r="H89" s="6"/>
      <c r="I89" s="6"/>
      <c r="J89" s="6">
        <v>7</v>
      </c>
      <c r="K89" s="6"/>
      <c r="L89" s="6">
        <v>5</v>
      </c>
      <c r="M89" s="6"/>
      <c r="N89" s="6"/>
      <c r="O89" s="6"/>
      <c r="P89" s="6"/>
      <c r="Q89" s="6"/>
      <c r="R89" s="5">
        <v>16</v>
      </c>
      <c r="S89" s="11">
        <v>4</v>
      </c>
      <c r="W89" s="8"/>
      <c r="X89" s="8"/>
      <c r="Y89" s="8"/>
      <c r="Z89" s="12"/>
      <c r="AA89" s="30"/>
    </row>
    <row r="90" spans="1:27" x14ac:dyDescent="0.25">
      <c r="A90" s="6" t="s">
        <v>176</v>
      </c>
      <c r="B90" s="35"/>
      <c r="C90" s="6"/>
      <c r="D90" s="6"/>
      <c r="E90" s="6"/>
      <c r="F90" s="6"/>
      <c r="G90" s="6"/>
      <c r="H90" s="6"/>
      <c r="I90" s="6"/>
      <c r="J90" s="6"/>
      <c r="K90" s="6"/>
      <c r="L90" s="6">
        <v>3</v>
      </c>
      <c r="M90" s="6"/>
      <c r="N90" s="6"/>
      <c r="O90" s="6"/>
      <c r="P90" s="6"/>
      <c r="Q90" s="6"/>
      <c r="R90" s="5">
        <v>3</v>
      </c>
      <c r="S90" s="5">
        <v>10</v>
      </c>
      <c r="W90" s="8"/>
      <c r="X90" s="8"/>
      <c r="Y90" s="8"/>
      <c r="Z90" s="12"/>
      <c r="AA90" s="8"/>
    </row>
    <row r="91" spans="1:27" x14ac:dyDescent="0.25">
      <c r="A91" s="6" t="s">
        <v>177</v>
      </c>
      <c r="B91" s="35"/>
      <c r="C91" s="6"/>
      <c r="D91" s="6"/>
      <c r="E91" s="6"/>
      <c r="F91" s="6"/>
      <c r="G91" s="6">
        <v>1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5">
        <v>1</v>
      </c>
      <c r="S91" s="5">
        <v>11</v>
      </c>
      <c r="W91" s="8"/>
      <c r="X91" s="8"/>
      <c r="Y91" s="8"/>
      <c r="Z91" s="12"/>
      <c r="AA91" s="8"/>
    </row>
    <row r="92" spans="1:27" x14ac:dyDescent="0.25">
      <c r="A92" s="6" t="s">
        <v>178</v>
      </c>
      <c r="B92" s="35"/>
      <c r="C92" s="6"/>
      <c r="D92" s="6"/>
      <c r="E92" s="6"/>
      <c r="F92" s="6"/>
      <c r="G92" s="6">
        <v>7.5</v>
      </c>
      <c r="H92" s="6">
        <v>7</v>
      </c>
      <c r="I92" s="6">
        <v>4</v>
      </c>
      <c r="J92" s="6">
        <v>5</v>
      </c>
      <c r="K92" s="6"/>
      <c r="L92" s="6">
        <v>4</v>
      </c>
      <c r="M92" s="6"/>
      <c r="N92" s="6"/>
      <c r="O92" s="6"/>
      <c r="P92" s="6"/>
      <c r="Q92" s="6"/>
      <c r="R92" s="5">
        <v>32</v>
      </c>
      <c r="S92" s="5">
        <v>1</v>
      </c>
      <c r="W92" s="8"/>
      <c r="X92" s="8"/>
      <c r="Y92" s="8"/>
      <c r="Z92" s="12"/>
      <c r="AA92" s="8"/>
    </row>
    <row r="93" spans="1:27" x14ac:dyDescent="0.25">
      <c r="A93" s="9" t="s">
        <v>179</v>
      </c>
      <c r="B93" s="3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">
        <v>0</v>
      </c>
      <c r="S93" s="11" t="s">
        <v>295</v>
      </c>
      <c r="W93" s="8"/>
      <c r="X93" s="8"/>
      <c r="Y93" s="8"/>
      <c r="Z93" s="12"/>
      <c r="AA93" s="8"/>
    </row>
    <row r="94" spans="1:27" x14ac:dyDescent="0.25">
      <c r="A94" s="6" t="s">
        <v>180</v>
      </c>
      <c r="B94" s="35"/>
      <c r="C94" s="6"/>
      <c r="D94" s="6"/>
      <c r="E94" s="6"/>
      <c r="F94" s="6"/>
      <c r="G94" s="6"/>
      <c r="H94" s="6"/>
      <c r="I94" s="6"/>
      <c r="J94" s="6">
        <v>4</v>
      </c>
      <c r="K94" s="6"/>
      <c r="L94" s="6"/>
      <c r="M94" s="6"/>
      <c r="N94" s="6"/>
      <c r="O94" s="6"/>
      <c r="P94" s="6"/>
      <c r="Q94" s="6"/>
      <c r="R94" s="5">
        <v>4</v>
      </c>
      <c r="S94" s="5">
        <v>9</v>
      </c>
      <c r="W94" s="8"/>
      <c r="X94" s="8"/>
      <c r="Y94" s="8"/>
      <c r="Z94" s="12"/>
      <c r="AA94" s="8"/>
    </row>
    <row r="95" spans="1:27" x14ac:dyDescent="0.25">
      <c r="A95" s="6" t="s">
        <v>105</v>
      </c>
      <c r="B95" s="3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">
        <v>0</v>
      </c>
      <c r="S95" s="11" t="s">
        <v>295</v>
      </c>
      <c r="W95" s="8"/>
      <c r="X95" s="8"/>
      <c r="Y95" s="8"/>
      <c r="Z95" s="12"/>
      <c r="AA95" s="8"/>
    </row>
    <row r="96" spans="1:27" x14ac:dyDescent="0.25">
      <c r="A96" s="6" t="s">
        <v>203</v>
      </c>
      <c r="B96" s="3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>
        <v>0</v>
      </c>
      <c r="S96" s="11" t="s">
        <v>295</v>
      </c>
      <c r="W96" s="8"/>
      <c r="X96" s="8"/>
      <c r="Y96" s="8"/>
      <c r="Z96" s="12"/>
      <c r="AA96" s="8"/>
    </row>
    <row r="97" spans="1:27" x14ac:dyDescent="0.25">
      <c r="A97" s="6" t="s">
        <v>104</v>
      </c>
      <c r="B97" s="3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>
        <v>0</v>
      </c>
      <c r="S97" s="11" t="s">
        <v>295</v>
      </c>
      <c r="W97" s="8"/>
      <c r="X97" s="8"/>
      <c r="Y97" s="8"/>
      <c r="Z97" s="12"/>
      <c r="AA97" s="8"/>
    </row>
    <row r="98" spans="1:27" x14ac:dyDescent="0.25">
      <c r="A98" s="6" t="s">
        <v>181</v>
      </c>
      <c r="B98" s="35"/>
      <c r="C98" s="6"/>
      <c r="D98" s="6"/>
      <c r="E98" s="6"/>
      <c r="F98" s="6"/>
      <c r="G98" s="6"/>
      <c r="H98" s="6">
        <v>4</v>
      </c>
      <c r="I98" s="6">
        <v>5</v>
      </c>
      <c r="J98" s="6"/>
      <c r="K98" s="6"/>
      <c r="L98" s="6"/>
      <c r="M98" s="6"/>
      <c r="N98" s="6"/>
      <c r="O98" s="6"/>
      <c r="P98" s="6"/>
      <c r="Q98" s="6"/>
      <c r="R98" s="5">
        <v>9</v>
      </c>
      <c r="S98" s="11">
        <v>7</v>
      </c>
      <c r="W98" s="8"/>
      <c r="X98" s="8"/>
      <c r="Y98" s="8"/>
      <c r="Z98" s="12"/>
      <c r="AA98" s="8"/>
    </row>
    <row r="99" spans="1:27" x14ac:dyDescent="0.25">
      <c r="A99" s="3" t="s">
        <v>48</v>
      </c>
      <c r="B99" s="11">
        <v>31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1"/>
      <c r="S99" s="6"/>
      <c r="W99" s="30"/>
      <c r="X99" s="8"/>
      <c r="Y99" s="8"/>
      <c r="Z99" s="14"/>
      <c r="AA99" s="8"/>
    </row>
    <row r="101" spans="1:27" x14ac:dyDescent="0.25">
      <c r="B101" s="31"/>
      <c r="C101" s="31"/>
    </row>
    <row r="102" spans="1:27" x14ac:dyDescent="0.25">
      <c r="B102" s="31" t="s">
        <v>294</v>
      </c>
    </row>
    <row r="104" spans="1:27" x14ac:dyDescent="0.25">
      <c r="A104" s="3" t="s">
        <v>50</v>
      </c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27" x14ac:dyDescent="0.25">
      <c r="A105" s="3" t="s">
        <v>43</v>
      </c>
      <c r="B105" s="112"/>
      <c r="C105" s="113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27" ht="15.75" thickBot="1" x14ac:dyDescent="0.3">
      <c r="A106" s="6"/>
      <c r="B106" s="36"/>
      <c r="C106" s="3" t="s">
        <v>68</v>
      </c>
      <c r="D106" s="10" t="s">
        <v>69</v>
      </c>
      <c r="E106" s="3" t="s">
        <v>70</v>
      </c>
      <c r="F106" s="10" t="s">
        <v>69</v>
      </c>
      <c r="G106" s="3" t="s">
        <v>71</v>
      </c>
      <c r="H106" s="10" t="s">
        <v>69</v>
      </c>
      <c r="I106" s="3" t="s">
        <v>72</v>
      </c>
      <c r="J106" s="37" t="s">
        <v>69</v>
      </c>
      <c r="K106" s="16" t="s">
        <v>47</v>
      </c>
      <c r="L106" s="10" t="s">
        <v>69</v>
      </c>
      <c r="M106" s="3" t="s">
        <v>73</v>
      </c>
      <c r="N106" s="16"/>
      <c r="O106" s="32"/>
      <c r="P106" s="38"/>
      <c r="R106" s="8"/>
      <c r="S106" s="8"/>
    </row>
    <row r="107" spans="1:27" ht="15.75" thickBot="1" x14ac:dyDescent="0.3">
      <c r="A107" s="6" t="s">
        <v>45</v>
      </c>
      <c r="B107" s="39"/>
      <c r="C107" s="11">
        <v>29</v>
      </c>
      <c r="D107" s="15"/>
      <c r="E107" s="11">
        <v>49</v>
      </c>
      <c r="F107" s="15"/>
      <c r="G107" s="5">
        <v>23</v>
      </c>
      <c r="H107" s="15"/>
      <c r="I107" s="5">
        <v>12</v>
      </c>
      <c r="J107" s="15"/>
      <c r="K107" s="11">
        <f>SUM(I107,G107,E107,C107)</f>
        <v>113</v>
      </c>
      <c r="L107" s="40">
        <f>SUM(J107,H107,F107,D107)</f>
        <v>0</v>
      </c>
      <c r="M107" s="41"/>
      <c r="N107" s="42">
        <v>1</v>
      </c>
      <c r="O107" s="43"/>
      <c r="P107" s="44"/>
      <c r="R107" s="8"/>
      <c r="S107" s="8"/>
    </row>
    <row r="108" spans="1:27" ht="15.75" thickBot="1" x14ac:dyDescent="0.3">
      <c r="A108" s="6" t="s">
        <v>178</v>
      </c>
      <c r="B108" s="39"/>
      <c r="C108" s="11">
        <v>22</v>
      </c>
      <c r="D108" s="15"/>
      <c r="E108" s="11">
        <v>28</v>
      </c>
      <c r="F108" s="15"/>
      <c r="G108" s="5">
        <v>27</v>
      </c>
      <c r="H108" s="15"/>
      <c r="I108" s="5">
        <v>32</v>
      </c>
      <c r="J108" s="15"/>
      <c r="K108" s="11">
        <f>SUM(C108,E108,G108,I108)</f>
        <v>109</v>
      </c>
      <c r="L108" s="40">
        <f>SUM(D108,F108,H108,J108)</f>
        <v>0</v>
      </c>
      <c r="M108" s="41"/>
      <c r="N108" s="42">
        <v>2</v>
      </c>
      <c r="O108" s="43"/>
      <c r="P108" s="44"/>
      <c r="R108" s="8"/>
      <c r="S108" s="8"/>
    </row>
    <row r="109" spans="1:27" ht="15.75" thickBot="1" x14ac:dyDescent="0.3">
      <c r="A109" s="8" t="s">
        <v>156</v>
      </c>
      <c r="B109" s="39"/>
      <c r="C109" s="11">
        <v>22</v>
      </c>
      <c r="D109" s="15"/>
      <c r="E109" s="11">
        <v>20</v>
      </c>
      <c r="F109" s="15"/>
      <c r="G109" s="5">
        <v>27</v>
      </c>
      <c r="H109" s="15"/>
      <c r="I109" s="5">
        <v>19</v>
      </c>
      <c r="J109" s="15"/>
      <c r="K109" s="11">
        <f t="shared" ref="K109:K115" si="0">C109+E109+G109+I109</f>
        <v>88</v>
      </c>
      <c r="L109" s="40">
        <f t="shared" ref="L109:L115" si="1">SUM(D109+F109+H109+J109)</f>
        <v>0</v>
      </c>
      <c r="M109" s="41"/>
      <c r="N109" s="42">
        <v>3</v>
      </c>
      <c r="O109" s="43"/>
      <c r="P109" s="44"/>
      <c r="R109" s="8"/>
      <c r="S109" s="8"/>
    </row>
    <row r="110" spans="1:27" ht="15.75" thickBot="1" x14ac:dyDescent="0.3">
      <c r="A110" s="6" t="s">
        <v>175</v>
      </c>
      <c r="B110" s="39"/>
      <c r="C110" s="11">
        <v>16</v>
      </c>
      <c r="D110" s="15"/>
      <c r="E110" s="11">
        <v>9</v>
      </c>
      <c r="F110" s="15"/>
      <c r="G110" s="5">
        <v>28</v>
      </c>
      <c r="H110" s="15"/>
      <c r="I110" s="5">
        <v>16</v>
      </c>
      <c r="J110" s="15"/>
      <c r="K110" s="11">
        <f t="shared" si="0"/>
        <v>69</v>
      </c>
      <c r="L110" s="40">
        <f t="shared" si="1"/>
        <v>0</v>
      </c>
      <c r="M110" s="41"/>
      <c r="N110" s="42">
        <v>4</v>
      </c>
      <c r="O110" s="43"/>
      <c r="P110" s="44"/>
      <c r="R110" s="8"/>
      <c r="S110" s="8"/>
    </row>
    <row r="111" spans="1:27" ht="15.75" thickBot="1" x14ac:dyDescent="0.3">
      <c r="A111" s="9" t="s">
        <v>42</v>
      </c>
      <c r="B111" s="39"/>
      <c r="C111" s="11">
        <v>16</v>
      </c>
      <c r="D111" s="15"/>
      <c r="E111" s="11">
        <v>11</v>
      </c>
      <c r="F111" s="15"/>
      <c r="G111" s="5">
        <v>5</v>
      </c>
      <c r="H111" s="15"/>
      <c r="I111" s="5">
        <v>17</v>
      </c>
      <c r="J111" s="15"/>
      <c r="K111" s="11">
        <f t="shared" si="0"/>
        <v>49</v>
      </c>
      <c r="L111" s="40">
        <f t="shared" si="1"/>
        <v>0</v>
      </c>
      <c r="M111" s="41"/>
      <c r="N111" s="42">
        <v>5</v>
      </c>
      <c r="O111" s="43"/>
      <c r="P111" s="44"/>
      <c r="R111" s="8"/>
      <c r="S111" s="8"/>
    </row>
    <row r="112" spans="1:27" ht="15.75" thickBot="1" x14ac:dyDescent="0.3">
      <c r="A112" s="6" t="s">
        <v>203</v>
      </c>
      <c r="B112" s="39"/>
      <c r="C112" s="11">
        <v>10</v>
      </c>
      <c r="D112" s="15"/>
      <c r="E112" s="11">
        <v>30</v>
      </c>
      <c r="F112" s="15"/>
      <c r="G112" s="5">
        <v>7</v>
      </c>
      <c r="H112" s="15"/>
      <c r="I112" s="5">
        <v>0</v>
      </c>
      <c r="J112" s="15"/>
      <c r="K112" s="11">
        <f t="shared" si="0"/>
        <v>47</v>
      </c>
      <c r="L112" s="40">
        <f t="shared" si="1"/>
        <v>0</v>
      </c>
      <c r="M112" s="41"/>
      <c r="N112" s="42">
        <v>6</v>
      </c>
      <c r="O112" s="43"/>
      <c r="P112" s="44"/>
      <c r="R112" s="8"/>
      <c r="S112" s="8"/>
    </row>
    <row r="113" spans="1:19" ht="15.75" thickBot="1" x14ac:dyDescent="0.3">
      <c r="A113" s="9" t="s">
        <v>67</v>
      </c>
      <c r="B113" s="39"/>
      <c r="C113" s="11">
        <v>21</v>
      </c>
      <c r="D113" s="15"/>
      <c r="E113" s="11">
        <v>7</v>
      </c>
      <c r="F113" s="15"/>
      <c r="G113" s="5">
        <v>7</v>
      </c>
      <c r="H113" s="15"/>
      <c r="I113" s="5">
        <v>8</v>
      </c>
      <c r="J113" s="15"/>
      <c r="K113" s="11">
        <f t="shared" si="0"/>
        <v>43</v>
      </c>
      <c r="L113" s="40">
        <f t="shared" si="1"/>
        <v>0</v>
      </c>
      <c r="M113" s="41"/>
      <c r="N113" s="42">
        <v>7</v>
      </c>
      <c r="O113" s="43"/>
      <c r="P113" s="44"/>
      <c r="R113" s="8"/>
      <c r="S113" s="8"/>
    </row>
    <row r="114" spans="1:19" ht="15.75" thickBot="1" x14ac:dyDescent="0.3">
      <c r="A114" s="6" t="s">
        <v>180</v>
      </c>
      <c r="B114" s="39"/>
      <c r="C114" s="11">
        <v>3</v>
      </c>
      <c r="D114" s="15"/>
      <c r="E114" s="11">
        <v>14</v>
      </c>
      <c r="F114" s="15"/>
      <c r="G114" s="5">
        <v>19</v>
      </c>
      <c r="H114" s="15"/>
      <c r="I114" s="5">
        <v>4</v>
      </c>
      <c r="J114" s="15"/>
      <c r="K114" s="11">
        <f t="shared" si="0"/>
        <v>40</v>
      </c>
      <c r="L114" s="40">
        <f t="shared" si="1"/>
        <v>0</v>
      </c>
      <c r="M114" s="41"/>
      <c r="N114" s="42">
        <v>8</v>
      </c>
      <c r="O114" s="43"/>
      <c r="P114" s="44"/>
      <c r="R114" s="8"/>
      <c r="S114" s="8"/>
    </row>
    <row r="115" spans="1:19" ht="15.75" thickBot="1" x14ac:dyDescent="0.3">
      <c r="A115" s="6" t="s">
        <v>181</v>
      </c>
      <c r="B115" s="39"/>
      <c r="C115" s="11">
        <v>5</v>
      </c>
      <c r="D115" s="15"/>
      <c r="E115" s="11">
        <v>1</v>
      </c>
      <c r="F115" s="15"/>
      <c r="G115" s="5">
        <v>16</v>
      </c>
      <c r="H115" s="15"/>
      <c r="I115" s="5">
        <v>9</v>
      </c>
      <c r="J115" s="15"/>
      <c r="K115" s="11">
        <f t="shared" si="0"/>
        <v>31</v>
      </c>
      <c r="L115" s="40">
        <f t="shared" si="1"/>
        <v>0</v>
      </c>
      <c r="M115" s="41"/>
      <c r="N115" s="42">
        <v>9</v>
      </c>
      <c r="O115" s="43"/>
      <c r="P115" s="44"/>
      <c r="R115" s="8"/>
      <c r="S115" s="8"/>
    </row>
    <row r="116" spans="1:19" ht="15.75" thickBot="1" x14ac:dyDescent="0.3">
      <c r="A116" s="6" t="s">
        <v>173</v>
      </c>
      <c r="B116" s="39"/>
      <c r="C116" s="11">
        <v>17</v>
      </c>
      <c r="D116" s="15"/>
      <c r="E116" s="11">
        <v>7</v>
      </c>
      <c r="F116" s="15"/>
      <c r="G116" s="5">
        <v>5</v>
      </c>
      <c r="H116" s="15"/>
      <c r="I116" s="5">
        <v>0</v>
      </c>
      <c r="J116" s="15"/>
      <c r="K116" s="11">
        <f>SUM(G116,E116,C116,I116)</f>
        <v>29</v>
      </c>
      <c r="L116" s="40">
        <f>SUM(D116,F116,H116,J116)</f>
        <v>0</v>
      </c>
      <c r="M116" s="41"/>
      <c r="N116" s="42">
        <v>10</v>
      </c>
      <c r="O116" s="43"/>
      <c r="P116" s="44"/>
      <c r="R116" s="8"/>
      <c r="S116" s="8"/>
    </row>
    <row r="117" spans="1:19" ht="15.75" thickBot="1" x14ac:dyDescent="0.3">
      <c r="A117" s="9" t="s">
        <v>174</v>
      </c>
      <c r="B117" s="39"/>
      <c r="C117" s="11">
        <v>3</v>
      </c>
      <c r="D117" s="15"/>
      <c r="E117" s="11">
        <v>2</v>
      </c>
      <c r="F117" s="15"/>
      <c r="G117" s="5">
        <v>11</v>
      </c>
      <c r="H117" s="15"/>
      <c r="I117" s="5">
        <v>12</v>
      </c>
      <c r="J117" s="15"/>
      <c r="K117" s="11">
        <f>SUM(C117,E117,G117,I117)</f>
        <v>28</v>
      </c>
      <c r="L117" s="40">
        <f>SUM(D117,F117,H117,J117)</f>
        <v>0</v>
      </c>
      <c r="M117" s="41"/>
      <c r="N117" s="42">
        <v>11</v>
      </c>
      <c r="O117" s="43"/>
      <c r="P117" s="44"/>
      <c r="R117" s="8"/>
      <c r="S117" s="8"/>
    </row>
    <row r="118" spans="1:19" ht="15.75" thickBot="1" x14ac:dyDescent="0.3">
      <c r="A118" s="6" t="s">
        <v>104</v>
      </c>
      <c r="B118" s="39"/>
      <c r="C118" s="11">
        <v>10</v>
      </c>
      <c r="D118" s="15"/>
      <c r="E118" s="11">
        <v>1</v>
      </c>
      <c r="F118" s="15"/>
      <c r="G118" s="5">
        <v>10</v>
      </c>
      <c r="H118" s="15"/>
      <c r="I118" s="5">
        <v>0</v>
      </c>
      <c r="J118" s="15"/>
      <c r="K118" s="11">
        <f>C118+E118+G118+I118</f>
        <v>21</v>
      </c>
      <c r="L118" s="40">
        <f>SUM(D118+F118+H118+J118)</f>
        <v>0</v>
      </c>
      <c r="M118" s="41"/>
      <c r="N118" s="42">
        <v>12</v>
      </c>
      <c r="O118" s="43"/>
      <c r="P118" s="44"/>
      <c r="R118" s="8"/>
      <c r="S118" s="8"/>
    </row>
    <row r="119" spans="1:19" ht="15.75" thickBot="1" x14ac:dyDescent="0.3">
      <c r="A119" s="6" t="s">
        <v>176</v>
      </c>
      <c r="B119" s="39"/>
      <c r="C119" s="11">
        <v>15</v>
      </c>
      <c r="D119" s="15"/>
      <c r="E119" s="11">
        <v>0</v>
      </c>
      <c r="F119" s="15"/>
      <c r="G119" s="5">
        <v>2</v>
      </c>
      <c r="H119" s="15"/>
      <c r="I119" s="5">
        <v>3</v>
      </c>
      <c r="J119" s="15"/>
      <c r="K119" s="11">
        <f>SUM(C119,E119,G119,I119)</f>
        <v>20</v>
      </c>
      <c r="L119" s="40">
        <f>SUM(D119,F119,H119,J119)</f>
        <v>0</v>
      </c>
      <c r="M119" s="41"/>
      <c r="N119" s="42">
        <v>13</v>
      </c>
      <c r="O119" s="43"/>
      <c r="P119" s="44"/>
      <c r="R119" s="8"/>
      <c r="S119" s="8"/>
    </row>
    <row r="120" spans="1:19" ht="15.75" thickBot="1" x14ac:dyDescent="0.3">
      <c r="A120" s="6" t="s">
        <v>179</v>
      </c>
      <c r="B120" s="39"/>
      <c r="C120" s="11">
        <v>0</v>
      </c>
      <c r="D120" s="15"/>
      <c r="E120" s="11">
        <v>9</v>
      </c>
      <c r="F120" s="15"/>
      <c r="G120" s="5">
        <v>0</v>
      </c>
      <c r="H120" s="15"/>
      <c r="I120" s="5">
        <v>0</v>
      </c>
      <c r="J120" s="15"/>
      <c r="K120" s="11">
        <f>C120+E120+G120+I120</f>
        <v>9</v>
      </c>
      <c r="L120" s="40">
        <f>SUM(D120+F120+H120+J120)</f>
        <v>0</v>
      </c>
      <c r="M120" s="41"/>
      <c r="N120" s="42">
        <v>14</v>
      </c>
      <c r="O120" s="43"/>
      <c r="P120" s="44"/>
      <c r="R120" s="8"/>
      <c r="S120" s="8"/>
    </row>
    <row r="121" spans="1:19" ht="15.75" thickBot="1" x14ac:dyDescent="0.3">
      <c r="A121" s="6" t="s">
        <v>177</v>
      </c>
      <c r="B121" s="39"/>
      <c r="C121" s="11">
        <v>0</v>
      </c>
      <c r="D121" s="15"/>
      <c r="E121" s="11">
        <v>0</v>
      </c>
      <c r="F121" s="15"/>
      <c r="G121" s="5">
        <v>7</v>
      </c>
      <c r="H121" s="15"/>
      <c r="I121" s="5">
        <v>1</v>
      </c>
      <c r="J121" s="15"/>
      <c r="K121" s="11">
        <f>C121+E121+G121+I121</f>
        <v>8</v>
      </c>
      <c r="L121" s="40">
        <f>SUM(D121+F121+H121+J121)</f>
        <v>0</v>
      </c>
      <c r="M121" s="41"/>
      <c r="N121" s="42">
        <v>15</v>
      </c>
      <c r="O121" s="43"/>
      <c r="P121" s="44"/>
      <c r="R121" s="8"/>
      <c r="S121" s="8"/>
    </row>
    <row r="122" spans="1:19" ht="15.75" thickBot="1" x14ac:dyDescent="0.3">
      <c r="A122" s="6" t="s">
        <v>105</v>
      </c>
      <c r="B122" s="39"/>
      <c r="C122" s="11">
        <v>0</v>
      </c>
      <c r="D122" s="45"/>
      <c r="E122" s="11">
        <v>0</v>
      </c>
      <c r="F122" s="15"/>
      <c r="G122" s="5">
        <v>3</v>
      </c>
      <c r="H122" s="15"/>
      <c r="I122" s="5">
        <v>0</v>
      </c>
      <c r="J122" s="15"/>
      <c r="K122" s="11">
        <f>C122+E122+G122+I122</f>
        <v>3</v>
      </c>
      <c r="L122" s="40">
        <f>SUM(D122+F122+H122+J122)</f>
        <v>0</v>
      </c>
      <c r="M122" s="46"/>
      <c r="N122" s="42">
        <v>16</v>
      </c>
      <c r="O122" s="47"/>
      <c r="P122" s="48"/>
      <c r="R122" s="8"/>
      <c r="S122" s="8"/>
    </row>
    <row r="123" spans="1:19" x14ac:dyDescent="0.25">
      <c r="A123" s="3" t="s">
        <v>48</v>
      </c>
      <c r="B123" s="39"/>
      <c r="C123" s="39"/>
      <c r="D123" s="15">
        <v>54</v>
      </c>
      <c r="E123" s="40"/>
      <c r="F123" s="15">
        <v>43</v>
      </c>
      <c r="G123" s="40"/>
      <c r="H123" s="15">
        <v>50</v>
      </c>
      <c r="I123" s="40"/>
      <c r="J123" s="15">
        <v>31</v>
      </c>
      <c r="K123" s="49"/>
      <c r="L123" s="15">
        <f>SUM(D123:J123)</f>
        <v>178</v>
      </c>
      <c r="M123" s="50"/>
      <c r="N123" s="51"/>
      <c r="O123" s="43"/>
      <c r="P123" s="44"/>
      <c r="R123" s="8"/>
      <c r="S123" s="8"/>
    </row>
    <row r="127" spans="1:19" x14ac:dyDescent="0.25">
      <c r="A127" s="3" t="s">
        <v>78</v>
      </c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x14ac:dyDescent="0.25">
      <c r="A128" s="3" t="s">
        <v>43</v>
      </c>
      <c r="B128" s="112"/>
      <c r="C128" s="113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.75" thickBot="1" x14ac:dyDescent="0.3">
      <c r="A129" s="6"/>
      <c r="B129" s="36"/>
      <c r="C129" s="3" t="s">
        <v>76</v>
      </c>
      <c r="D129" s="10" t="s">
        <v>69</v>
      </c>
      <c r="E129" s="3" t="s">
        <v>74</v>
      </c>
      <c r="F129" s="10" t="s">
        <v>69</v>
      </c>
      <c r="G129" s="3" t="s">
        <v>77</v>
      </c>
      <c r="H129" s="10" t="s">
        <v>69</v>
      </c>
      <c r="I129" s="3" t="s">
        <v>75</v>
      </c>
      <c r="J129" s="10" t="s">
        <v>69</v>
      </c>
      <c r="K129" s="3" t="s">
        <v>47</v>
      </c>
      <c r="L129" s="10" t="s">
        <v>69</v>
      </c>
      <c r="M129" s="3" t="s">
        <v>73</v>
      </c>
      <c r="N129" s="3"/>
      <c r="O129" s="32"/>
      <c r="P129" s="38"/>
      <c r="R129" s="8"/>
      <c r="S129" s="8"/>
    </row>
    <row r="130" spans="1:19" ht="15.75" thickBot="1" x14ac:dyDescent="0.3">
      <c r="A130" s="6" t="s">
        <v>45</v>
      </c>
      <c r="B130" s="39"/>
      <c r="C130" s="11">
        <v>113</v>
      </c>
      <c r="D130" s="15"/>
      <c r="E130" s="52"/>
      <c r="F130" s="53"/>
      <c r="G130" s="54"/>
      <c r="H130" s="53"/>
      <c r="I130" s="54"/>
      <c r="J130" s="53"/>
      <c r="K130" s="11">
        <f>C130+E130+G130+F130</f>
        <v>113</v>
      </c>
      <c r="L130" s="40">
        <f>SUM(D130+F130+H130+I130)</f>
        <v>0</v>
      </c>
      <c r="M130" s="41"/>
      <c r="N130" s="42">
        <v>1</v>
      </c>
      <c r="O130" s="43"/>
      <c r="P130" s="44"/>
      <c r="R130" s="8"/>
      <c r="S130" s="8"/>
    </row>
    <row r="131" spans="1:19" ht="15.75" thickBot="1" x14ac:dyDescent="0.3">
      <c r="A131" s="6" t="s">
        <v>178</v>
      </c>
      <c r="B131" s="39"/>
      <c r="C131" s="11">
        <v>109</v>
      </c>
      <c r="D131" s="15"/>
      <c r="E131" s="55"/>
      <c r="F131" s="53"/>
      <c r="G131" s="39"/>
      <c r="H131" s="53"/>
      <c r="I131" s="39"/>
      <c r="J131" s="53"/>
      <c r="K131" s="11">
        <f>C131+E131+G131+I131</f>
        <v>109</v>
      </c>
      <c r="L131" s="40">
        <f>SUM(D131+F131+H131+J131)</f>
        <v>0</v>
      </c>
      <c r="M131" s="41"/>
      <c r="N131" s="42">
        <v>2</v>
      </c>
      <c r="O131" s="43"/>
      <c r="P131" s="44"/>
      <c r="R131" s="8"/>
      <c r="S131" s="8"/>
    </row>
    <row r="132" spans="1:19" ht="15.75" thickBot="1" x14ac:dyDescent="0.3">
      <c r="A132" s="8" t="s">
        <v>156</v>
      </c>
      <c r="B132" s="39"/>
      <c r="C132" s="11">
        <v>88</v>
      </c>
      <c r="D132" s="15"/>
      <c r="E132" s="55"/>
      <c r="F132" s="53"/>
      <c r="G132" s="39"/>
      <c r="H132" s="53"/>
      <c r="I132" s="39"/>
      <c r="J132" s="53"/>
      <c r="K132" s="11">
        <f>SUM(C132,E132,G132,I132)</f>
        <v>88</v>
      </c>
      <c r="L132" s="40">
        <f>SUM(D132,F132,H132,J132)</f>
        <v>0</v>
      </c>
      <c r="M132" s="41"/>
      <c r="N132" s="42">
        <v>3</v>
      </c>
      <c r="O132" s="43"/>
      <c r="P132" s="44"/>
      <c r="R132" s="8"/>
      <c r="S132" s="8"/>
    </row>
    <row r="133" spans="1:19" ht="15.75" thickBot="1" x14ac:dyDescent="0.3">
      <c r="A133" s="6" t="s">
        <v>175</v>
      </c>
      <c r="B133" s="6"/>
      <c r="C133" s="11">
        <v>69</v>
      </c>
      <c r="D133" s="15"/>
      <c r="E133" s="55"/>
      <c r="F133" s="53"/>
      <c r="G133" s="39"/>
      <c r="H133" s="53"/>
      <c r="I133" s="39"/>
      <c r="J133" s="53"/>
      <c r="K133" s="11">
        <f t="shared" ref="K133:K138" si="2">C133+E133+G133+I133</f>
        <v>69</v>
      </c>
      <c r="L133" s="40">
        <f>SUM(D133+F133+H133+J133)</f>
        <v>0</v>
      </c>
      <c r="M133" s="41"/>
      <c r="N133" s="42">
        <v>4</v>
      </c>
      <c r="O133" s="43"/>
      <c r="P133" s="44"/>
      <c r="R133" s="8"/>
      <c r="S133" s="8"/>
    </row>
    <row r="134" spans="1:19" ht="15.75" thickBot="1" x14ac:dyDescent="0.3">
      <c r="A134" s="9" t="s">
        <v>42</v>
      </c>
      <c r="B134" s="6"/>
      <c r="C134" s="11">
        <v>49</v>
      </c>
      <c r="D134" s="15"/>
      <c r="E134" s="55"/>
      <c r="F134" s="53"/>
      <c r="G134" s="39"/>
      <c r="H134" s="53"/>
      <c r="I134" s="39"/>
      <c r="J134" s="53"/>
      <c r="K134" s="11">
        <f t="shared" si="2"/>
        <v>49</v>
      </c>
      <c r="L134" s="40">
        <f>SUM(D134+F134+H134+J134)</f>
        <v>0</v>
      </c>
      <c r="M134" s="41"/>
      <c r="N134" s="42">
        <v>5</v>
      </c>
      <c r="O134" s="43"/>
      <c r="P134" s="44"/>
      <c r="R134" s="8"/>
      <c r="S134" s="8"/>
    </row>
    <row r="135" spans="1:19" ht="15.75" thickBot="1" x14ac:dyDescent="0.3">
      <c r="A135" s="6" t="s">
        <v>203</v>
      </c>
      <c r="B135" s="6"/>
      <c r="C135" s="11">
        <v>47</v>
      </c>
      <c r="D135" s="15"/>
      <c r="E135" s="55"/>
      <c r="F135" s="53"/>
      <c r="G135" s="39"/>
      <c r="H135" s="53"/>
      <c r="I135" s="39"/>
      <c r="J135" s="53"/>
      <c r="K135" s="11">
        <f t="shared" si="2"/>
        <v>47</v>
      </c>
      <c r="L135" s="40">
        <f>SUM(D135,F135,H135,J135)</f>
        <v>0</v>
      </c>
      <c r="M135" s="41"/>
      <c r="N135" s="42">
        <v>6</v>
      </c>
      <c r="O135" s="43"/>
      <c r="P135" s="44"/>
      <c r="R135" s="8"/>
      <c r="S135" s="8"/>
    </row>
    <row r="136" spans="1:19" ht="15.75" thickBot="1" x14ac:dyDescent="0.3">
      <c r="A136" s="9" t="s">
        <v>67</v>
      </c>
      <c r="B136" s="54"/>
      <c r="C136" s="11">
        <v>43</v>
      </c>
      <c r="D136" s="15"/>
      <c r="E136" s="55"/>
      <c r="F136" s="53"/>
      <c r="G136" s="39"/>
      <c r="H136" s="53"/>
      <c r="I136" s="39"/>
      <c r="J136" s="53"/>
      <c r="K136" s="11">
        <f t="shared" si="2"/>
        <v>43</v>
      </c>
      <c r="L136" s="40">
        <f>SUM(D136+F136+H136+J136)</f>
        <v>0</v>
      </c>
      <c r="M136" s="41"/>
      <c r="N136" s="42">
        <v>7</v>
      </c>
      <c r="O136" s="43"/>
      <c r="P136" s="44"/>
      <c r="R136" s="8"/>
      <c r="S136" s="8"/>
    </row>
    <row r="137" spans="1:19" ht="15.75" thickBot="1" x14ac:dyDescent="0.3">
      <c r="A137" s="6" t="s">
        <v>180</v>
      </c>
      <c r="B137" s="39"/>
      <c r="C137" s="11">
        <v>40</v>
      </c>
      <c r="D137" s="15"/>
      <c r="E137" s="55"/>
      <c r="F137" s="53"/>
      <c r="G137" s="39"/>
      <c r="H137" s="53"/>
      <c r="I137" s="39"/>
      <c r="J137" s="53"/>
      <c r="K137" s="11">
        <f t="shared" si="2"/>
        <v>40</v>
      </c>
      <c r="L137" s="40">
        <f>SUM(D137+F137+H137+J137)</f>
        <v>0</v>
      </c>
      <c r="M137" s="41"/>
      <c r="N137" s="42">
        <v>8</v>
      </c>
      <c r="O137" s="43"/>
      <c r="P137" s="44"/>
      <c r="R137" s="8"/>
      <c r="S137" s="8"/>
    </row>
    <row r="138" spans="1:19" ht="15.75" thickBot="1" x14ac:dyDescent="0.3">
      <c r="A138" s="6" t="s">
        <v>181</v>
      </c>
      <c r="B138" s="39"/>
      <c r="C138" s="11">
        <v>31</v>
      </c>
      <c r="D138" s="15"/>
      <c r="E138" s="55"/>
      <c r="F138" s="53"/>
      <c r="G138" s="39"/>
      <c r="H138" s="53"/>
      <c r="I138" s="39"/>
      <c r="J138" s="53"/>
      <c r="K138" s="11">
        <f t="shared" si="2"/>
        <v>31</v>
      </c>
      <c r="L138" s="40">
        <f>SUM(D138+F138+H138+J138)</f>
        <v>0</v>
      </c>
      <c r="M138" s="41"/>
      <c r="N138" s="42">
        <v>9</v>
      </c>
      <c r="O138" s="43"/>
      <c r="P138" s="44"/>
      <c r="R138" s="8"/>
      <c r="S138" s="8"/>
    </row>
    <row r="139" spans="1:19" ht="15.75" thickBot="1" x14ac:dyDescent="0.3">
      <c r="A139" s="6" t="s">
        <v>173</v>
      </c>
      <c r="B139" s="39"/>
      <c r="C139" s="11">
        <v>29</v>
      </c>
      <c r="D139" s="15"/>
      <c r="E139" s="55"/>
      <c r="F139" s="53"/>
      <c r="G139" s="39"/>
      <c r="H139" s="53"/>
      <c r="I139" s="39"/>
      <c r="J139" s="53"/>
      <c r="K139" s="11">
        <f>SUM(C139,E139,G139,I139)</f>
        <v>29</v>
      </c>
      <c r="L139" s="40">
        <f>SUM(D139,F139,H139,J139)</f>
        <v>0</v>
      </c>
      <c r="M139" s="41"/>
      <c r="N139" s="42">
        <v>10</v>
      </c>
      <c r="O139" s="43"/>
      <c r="P139" s="44"/>
      <c r="R139" s="8"/>
      <c r="S139" s="8"/>
    </row>
    <row r="140" spans="1:19" ht="15.75" thickBot="1" x14ac:dyDescent="0.3">
      <c r="A140" s="9" t="s">
        <v>174</v>
      </c>
      <c r="B140" s="39"/>
      <c r="C140" s="11">
        <v>28</v>
      </c>
      <c r="D140" s="15"/>
      <c r="E140" s="55"/>
      <c r="F140" s="53"/>
      <c r="G140" s="39"/>
      <c r="H140" s="53"/>
      <c r="I140" s="39"/>
      <c r="J140" s="53"/>
      <c r="K140" s="11">
        <f>SUM(C140,E140,G140,I140)</f>
        <v>28</v>
      </c>
      <c r="L140" s="40">
        <f>SUM(D140,F140,H140,J140)</f>
        <v>0</v>
      </c>
      <c r="M140" s="41"/>
      <c r="N140" s="42">
        <v>11</v>
      </c>
      <c r="O140" s="43"/>
      <c r="P140" s="44"/>
      <c r="R140" s="8"/>
      <c r="S140" s="8"/>
    </row>
    <row r="141" spans="1:19" ht="15.75" thickBot="1" x14ac:dyDescent="0.3">
      <c r="A141" s="6" t="s">
        <v>104</v>
      </c>
      <c r="B141" s="39"/>
      <c r="C141" s="11">
        <v>21</v>
      </c>
      <c r="D141" s="15"/>
      <c r="E141" s="55"/>
      <c r="F141" s="53"/>
      <c r="G141" s="39"/>
      <c r="H141" s="53"/>
      <c r="I141" s="39"/>
      <c r="J141" s="53"/>
      <c r="K141" s="11">
        <f>C141+E141+G141+I141</f>
        <v>21</v>
      </c>
      <c r="L141" s="40">
        <f>SUM(D141+F141+H141+J141)</f>
        <v>0</v>
      </c>
      <c r="M141" s="41"/>
      <c r="N141" s="42">
        <v>12</v>
      </c>
      <c r="O141" s="43"/>
      <c r="P141" s="44"/>
      <c r="R141" s="8"/>
      <c r="S141" s="8"/>
    </row>
    <row r="142" spans="1:19" ht="15.75" thickBot="1" x14ac:dyDescent="0.3">
      <c r="A142" s="6" t="s">
        <v>176</v>
      </c>
      <c r="B142" s="39"/>
      <c r="C142" s="11">
        <v>20</v>
      </c>
      <c r="D142" s="15"/>
      <c r="E142" s="55"/>
      <c r="F142" s="53"/>
      <c r="G142" s="39"/>
      <c r="H142" s="53"/>
      <c r="I142" s="39"/>
      <c r="J142" s="53"/>
      <c r="K142" s="11">
        <f>C142+E142+G142+I142</f>
        <v>20</v>
      </c>
      <c r="L142" s="40">
        <f>SUM(D142+F142+H142+J142)</f>
        <v>0</v>
      </c>
      <c r="M142" s="41"/>
      <c r="N142" s="42">
        <v>13</v>
      </c>
      <c r="O142" s="43"/>
      <c r="P142" s="44"/>
      <c r="R142" s="8"/>
      <c r="S142" s="8"/>
    </row>
    <row r="143" spans="1:19" ht="15.75" thickBot="1" x14ac:dyDescent="0.3">
      <c r="A143" s="6" t="s">
        <v>179</v>
      </c>
      <c r="B143" s="39"/>
      <c r="C143" s="11">
        <v>9</v>
      </c>
      <c r="D143" s="15"/>
      <c r="E143" s="55"/>
      <c r="F143" s="53"/>
      <c r="G143" s="39"/>
      <c r="H143" s="53"/>
      <c r="I143" s="39"/>
      <c r="J143" s="53"/>
      <c r="K143" s="11">
        <f>C143+E143+G143+I143</f>
        <v>9</v>
      </c>
      <c r="L143" s="40">
        <f>SUM(D143+F143+H143+J143)</f>
        <v>0</v>
      </c>
      <c r="M143" s="41"/>
      <c r="N143" s="42">
        <v>14</v>
      </c>
      <c r="O143" s="43"/>
      <c r="P143" s="44"/>
      <c r="R143" s="8"/>
      <c r="S143" s="8"/>
    </row>
    <row r="144" spans="1:19" ht="15.75" thickBot="1" x14ac:dyDescent="0.3">
      <c r="A144" s="6" t="s">
        <v>177</v>
      </c>
      <c r="B144" s="39"/>
      <c r="C144" s="11">
        <v>8</v>
      </c>
      <c r="D144" s="15"/>
      <c r="E144" s="55"/>
      <c r="F144" s="53"/>
      <c r="G144" s="39"/>
      <c r="H144" s="53"/>
      <c r="I144" s="39"/>
      <c r="J144" s="53"/>
      <c r="K144" s="11">
        <f>C144+E144+G144+I144</f>
        <v>8</v>
      </c>
      <c r="L144" s="40">
        <f>SUM(D144+F144+H144+J144)</f>
        <v>0</v>
      </c>
      <c r="M144" s="41"/>
      <c r="N144" s="42">
        <v>15</v>
      </c>
      <c r="O144" s="43"/>
      <c r="P144" s="44"/>
      <c r="R144" s="8"/>
      <c r="S144" s="8"/>
    </row>
    <row r="145" spans="1:19" ht="15.75" thickBot="1" x14ac:dyDescent="0.3">
      <c r="A145" s="6" t="s">
        <v>105</v>
      </c>
      <c r="B145" s="39"/>
      <c r="C145" s="11">
        <v>3</v>
      </c>
      <c r="D145" s="15"/>
      <c r="E145" s="6"/>
      <c r="F145" s="53"/>
      <c r="G145" s="6"/>
      <c r="H145" s="53"/>
      <c r="I145" s="6"/>
      <c r="J145" s="53"/>
      <c r="K145" s="11">
        <f>C145+E145+G145+I145</f>
        <v>3</v>
      </c>
      <c r="L145" s="40">
        <f>SUM(D145+F145+H145+J145)</f>
        <v>0</v>
      </c>
      <c r="M145" s="41"/>
      <c r="N145" s="42">
        <v>16</v>
      </c>
      <c r="O145" s="43"/>
      <c r="P145" s="44"/>
      <c r="R145" s="8"/>
      <c r="S145" s="8"/>
    </row>
    <row r="146" spans="1:19" x14ac:dyDescent="0.25">
      <c r="A146" s="3" t="s">
        <v>48</v>
      </c>
      <c r="B146" s="39"/>
      <c r="C146" s="39"/>
      <c r="D146" s="15">
        <v>178</v>
      </c>
      <c r="E146" s="6"/>
      <c r="F146" s="6">
        <f>SUM(F130:F145)</f>
        <v>0</v>
      </c>
      <c r="G146" s="6"/>
      <c r="H146" s="6">
        <f>SUM(H130:H145)</f>
        <v>0</v>
      </c>
      <c r="I146" s="6"/>
      <c r="J146" s="6">
        <f>SUM(J130:J145)</f>
        <v>0</v>
      </c>
      <c r="K146" s="6"/>
      <c r="L146" s="15">
        <v>178</v>
      </c>
      <c r="M146" s="50"/>
      <c r="N146" s="51"/>
      <c r="O146" s="43"/>
      <c r="P146" s="44"/>
      <c r="R146" s="8"/>
      <c r="S146" s="8"/>
    </row>
    <row r="149" spans="1:19" x14ac:dyDescent="0.25">
      <c r="A149" s="8"/>
      <c r="B149" s="8"/>
    </row>
    <row r="150" spans="1:19" x14ac:dyDescent="0.25">
      <c r="A150" s="8"/>
      <c r="B150" s="8"/>
    </row>
    <row r="151" spans="1:19" x14ac:dyDescent="0.25">
      <c r="A151" s="8"/>
      <c r="B151" s="8"/>
    </row>
    <row r="152" spans="1:19" x14ac:dyDescent="0.25">
      <c r="A152" s="8"/>
      <c r="B152" s="8"/>
    </row>
    <row r="153" spans="1:19" x14ac:dyDescent="0.25">
      <c r="A153" s="8"/>
      <c r="B153" s="8"/>
    </row>
    <row r="154" spans="1:19" x14ac:dyDescent="0.25">
      <c r="A154" s="8"/>
      <c r="B154" s="8"/>
    </row>
    <row r="155" spans="1:19" x14ac:dyDescent="0.25">
      <c r="A155" s="8"/>
      <c r="B155" s="8"/>
    </row>
    <row r="156" spans="1:19" x14ac:dyDescent="0.25">
      <c r="A156" s="8"/>
      <c r="B156" s="8"/>
    </row>
    <row r="157" spans="1:19" x14ac:dyDescent="0.25">
      <c r="A157" s="8"/>
      <c r="B157" s="8"/>
    </row>
    <row r="158" spans="1:19" x14ac:dyDescent="0.25">
      <c r="A158" s="8"/>
      <c r="B158" s="8"/>
    </row>
    <row r="159" spans="1:19" x14ac:dyDescent="0.25">
      <c r="A159" s="8"/>
      <c r="B159" s="8"/>
    </row>
    <row r="160" spans="1:19" x14ac:dyDescent="0.25">
      <c r="A160" s="8"/>
      <c r="B160" s="8"/>
    </row>
    <row r="161" spans="1:2" x14ac:dyDescent="0.25">
      <c r="A161" s="8"/>
      <c r="B161" s="8"/>
    </row>
  </sheetData>
  <sortState ref="A130:N145">
    <sortCondition ref="N130:N145" customList="1,2,3,4,5,6,7,8,9,10,11,12,13,14,15,16"/>
  </sortState>
  <mergeCells count="2">
    <mergeCell ref="B127:S128"/>
    <mergeCell ref="B104:S105"/>
  </mergeCells>
  <pageMargins left="0.7" right="0.7" top="0.75" bottom="0.75" header="0.3" footer="0.3"/>
  <pageSetup paperSize="9" scale="95" orientation="landscape" r:id="rId1"/>
  <rowBreaks count="5" manualBreakCount="5">
    <brk id="26" max="16383" man="1"/>
    <brk id="53" max="16383" man="1"/>
    <brk id="78" max="16383" man="1"/>
    <brk id="103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84" sqref="A84"/>
    </sheetView>
  </sheetViews>
  <sheetFormatPr defaultRowHeight="15" x14ac:dyDescent="0.25"/>
  <cols>
    <col min="1" max="1" width="36" customWidth="1"/>
  </cols>
  <sheetData>
    <row r="1" spans="1:7" ht="15.75" thickBot="1" x14ac:dyDescent="0.3">
      <c r="A1" s="65" t="s">
        <v>325</v>
      </c>
      <c r="B1" s="66" t="s">
        <v>326</v>
      </c>
      <c r="C1" s="65" t="s">
        <v>327</v>
      </c>
      <c r="D1" s="65" t="s">
        <v>328</v>
      </c>
      <c r="E1" s="65" t="s">
        <v>329</v>
      </c>
      <c r="F1" s="65" t="s">
        <v>330</v>
      </c>
      <c r="G1" s="65" t="s">
        <v>331</v>
      </c>
    </row>
    <row r="2" spans="1:7" ht="16.5" thickBot="1" x14ac:dyDescent="0.3">
      <c r="A2" s="67" t="s">
        <v>332</v>
      </c>
      <c r="B2" s="68">
        <v>48</v>
      </c>
      <c r="C2" s="69">
        <v>23</v>
      </c>
      <c r="D2" s="69">
        <v>20</v>
      </c>
      <c r="E2" s="69">
        <v>26</v>
      </c>
      <c r="F2" s="69">
        <v>117</v>
      </c>
      <c r="G2" s="70" t="s">
        <v>333</v>
      </c>
    </row>
    <row r="3" spans="1:7" ht="16.5" thickBot="1" x14ac:dyDescent="0.3">
      <c r="A3" s="71" t="s">
        <v>334</v>
      </c>
      <c r="B3" s="72">
        <v>35</v>
      </c>
      <c r="C3" s="73">
        <v>41</v>
      </c>
      <c r="D3" s="73">
        <v>18</v>
      </c>
      <c r="E3" s="73">
        <v>12</v>
      </c>
      <c r="F3" s="73">
        <v>106</v>
      </c>
      <c r="G3" s="74" t="s">
        <v>335</v>
      </c>
    </row>
    <row r="4" spans="1:7" ht="16.5" thickBot="1" x14ac:dyDescent="0.3">
      <c r="A4" s="71" t="s">
        <v>336</v>
      </c>
      <c r="B4" s="75">
        <v>12</v>
      </c>
      <c r="C4" s="73">
        <v>11</v>
      </c>
      <c r="D4" s="73">
        <v>48</v>
      </c>
      <c r="E4" s="73">
        <v>18</v>
      </c>
      <c r="F4" s="73">
        <v>89</v>
      </c>
      <c r="G4" s="74" t="s">
        <v>337</v>
      </c>
    </row>
    <row r="5" spans="1:7" ht="16.5" thickBot="1" x14ac:dyDescent="0.3">
      <c r="A5" s="71" t="s">
        <v>156</v>
      </c>
      <c r="B5" s="75">
        <v>18</v>
      </c>
      <c r="C5" s="73">
        <v>14</v>
      </c>
      <c r="D5" s="73">
        <v>8</v>
      </c>
      <c r="E5" s="73">
        <v>27</v>
      </c>
      <c r="F5" s="73">
        <v>67</v>
      </c>
      <c r="G5" s="76" t="s">
        <v>338</v>
      </c>
    </row>
    <row r="6" spans="1:7" ht="16.5" thickBot="1" x14ac:dyDescent="0.3">
      <c r="A6" s="71" t="s">
        <v>339</v>
      </c>
      <c r="B6" s="75">
        <v>14</v>
      </c>
      <c r="C6" s="73">
        <v>9</v>
      </c>
      <c r="D6" s="73">
        <v>38</v>
      </c>
      <c r="E6" s="73"/>
      <c r="F6" s="73">
        <v>61</v>
      </c>
      <c r="G6" s="76" t="s">
        <v>340</v>
      </c>
    </row>
    <row r="7" spans="1:7" ht="16.5" thickBot="1" x14ac:dyDescent="0.3">
      <c r="A7" s="77" t="s">
        <v>341</v>
      </c>
      <c r="B7" s="75">
        <v>5</v>
      </c>
      <c r="C7" s="73">
        <v>37</v>
      </c>
      <c r="D7" s="73">
        <v>7</v>
      </c>
      <c r="E7" s="73"/>
      <c r="F7" s="78">
        <v>49</v>
      </c>
      <c r="G7" s="76" t="s">
        <v>342</v>
      </c>
    </row>
    <row r="8" spans="1:7" ht="16.5" thickBot="1" x14ac:dyDescent="0.3">
      <c r="A8" s="71" t="s">
        <v>343</v>
      </c>
      <c r="B8" s="75">
        <v>20</v>
      </c>
      <c r="C8" s="73">
        <v>12</v>
      </c>
      <c r="D8" s="73">
        <v>10</v>
      </c>
      <c r="E8" s="73"/>
      <c r="F8" s="73">
        <v>42</v>
      </c>
      <c r="G8" s="76" t="s">
        <v>344</v>
      </c>
    </row>
    <row r="9" spans="1:7" ht="16.5" thickBot="1" x14ac:dyDescent="0.3">
      <c r="A9" s="71" t="s">
        <v>180</v>
      </c>
      <c r="B9" s="75"/>
      <c r="C9" s="73">
        <v>14</v>
      </c>
      <c r="D9" s="73">
        <v>16</v>
      </c>
      <c r="E9" s="73">
        <v>7</v>
      </c>
      <c r="F9" s="73">
        <v>37</v>
      </c>
      <c r="G9" s="76" t="s">
        <v>345</v>
      </c>
    </row>
    <row r="10" spans="1:7" ht="16.5" thickBot="1" x14ac:dyDescent="0.3">
      <c r="A10" s="71" t="s">
        <v>176</v>
      </c>
      <c r="B10" s="75">
        <v>20</v>
      </c>
      <c r="C10" s="73"/>
      <c r="D10" s="73">
        <v>2</v>
      </c>
      <c r="E10" s="73">
        <v>9</v>
      </c>
      <c r="F10" s="73">
        <v>31</v>
      </c>
      <c r="G10" s="76" t="s">
        <v>346</v>
      </c>
    </row>
    <row r="11" spans="1:7" ht="16.5" thickBot="1" x14ac:dyDescent="0.3">
      <c r="A11" s="77" t="s">
        <v>181</v>
      </c>
      <c r="B11" s="79"/>
      <c r="C11" s="73">
        <v>3</v>
      </c>
      <c r="D11" s="73">
        <v>14</v>
      </c>
      <c r="E11" s="73">
        <v>9</v>
      </c>
      <c r="F11" s="73">
        <v>26</v>
      </c>
      <c r="G11" s="76" t="s">
        <v>347</v>
      </c>
    </row>
    <row r="12" spans="1:7" ht="16.5" thickBot="1" x14ac:dyDescent="0.3">
      <c r="A12" s="71" t="s">
        <v>348</v>
      </c>
      <c r="B12" s="75">
        <v>10</v>
      </c>
      <c r="C12" s="73"/>
      <c r="D12" s="73"/>
      <c r="E12" s="73">
        <v>7</v>
      </c>
      <c r="F12" s="73">
        <v>17</v>
      </c>
      <c r="G12" s="76" t="s">
        <v>349</v>
      </c>
    </row>
    <row r="13" spans="1:7" ht="16.5" thickBot="1" x14ac:dyDescent="0.3">
      <c r="A13" s="80" t="s">
        <v>350</v>
      </c>
      <c r="B13" s="73">
        <v>5</v>
      </c>
      <c r="C13" s="81"/>
      <c r="D13" s="69">
        <v>12</v>
      </c>
      <c r="E13" s="69"/>
      <c r="F13" s="69">
        <v>17</v>
      </c>
      <c r="G13" s="82" t="s">
        <v>349</v>
      </c>
    </row>
    <row r="14" spans="1:7" ht="16.5" thickBot="1" x14ac:dyDescent="0.3">
      <c r="A14" s="83" t="s">
        <v>172</v>
      </c>
      <c r="B14" s="73">
        <v>2</v>
      </c>
      <c r="C14" s="73">
        <v>9</v>
      </c>
      <c r="D14" s="73"/>
      <c r="E14" s="73"/>
      <c r="F14" s="73">
        <v>11</v>
      </c>
      <c r="G14" s="76" t="s">
        <v>351</v>
      </c>
    </row>
    <row r="15" spans="1:7" ht="16.5" thickBot="1" x14ac:dyDescent="0.3">
      <c r="A15" s="77" t="s">
        <v>104</v>
      </c>
      <c r="B15" s="73">
        <v>1</v>
      </c>
      <c r="C15" s="73"/>
      <c r="D15" s="73">
        <v>6</v>
      </c>
      <c r="E15" s="73"/>
      <c r="F15" s="84">
        <v>7</v>
      </c>
      <c r="G15" s="76" t="s">
        <v>352</v>
      </c>
    </row>
    <row r="16" spans="1:7" ht="16.5" thickBot="1" x14ac:dyDescent="0.3">
      <c r="A16" s="85" t="s">
        <v>105</v>
      </c>
      <c r="B16" s="73"/>
      <c r="C16" s="73">
        <v>4</v>
      </c>
      <c r="D16" s="73"/>
      <c r="E16" s="73"/>
      <c r="F16" s="73">
        <v>4</v>
      </c>
      <c r="G16" s="76" t="s">
        <v>353</v>
      </c>
    </row>
    <row r="17" spans="1:7" ht="16.5" thickBot="1" x14ac:dyDescent="0.3">
      <c r="A17" s="86" t="s">
        <v>1</v>
      </c>
      <c r="B17" s="87"/>
      <c r="C17" s="73"/>
      <c r="D17" s="73"/>
      <c r="E17" s="73"/>
      <c r="F17" s="69"/>
      <c r="G17" s="82"/>
    </row>
    <row r="18" spans="1:7" ht="15.75" thickBot="1" x14ac:dyDescent="0.3">
      <c r="B18" s="88">
        <v>50</v>
      </c>
      <c r="C18" s="89">
        <v>39</v>
      </c>
      <c r="D18" s="89">
        <v>52</v>
      </c>
      <c r="E18" s="90">
        <v>22</v>
      </c>
      <c r="F18" s="91"/>
      <c r="G18" s="92"/>
    </row>
    <row r="19" spans="1:7" ht="25.5" x14ac:dyDescent="0.35">
      <c r="F19" s="93">
        <v>163</v>
      </c>
      <c r="G19" s="94"/>
    </row>
    <row r="20" spans="1:7" x14ac:dyDescent="0.25">
      <c r="F20" s="95"/>
      <c r="G20" s="94"/>
    </row>
    <row r="21" spans="1:7" ht="15.75" thickBot="1" x14ac:dyDescent="0.3">
      <c r="F21" s="96"/>
      <c r="G21" s="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24" sqref="D24"/>
    </sheetView>
  </sheetViews>
  <sheetFormatPr defaultRowHeight="15" x14ac:dyDescent="0.25"/>
  <cols>
    <col min="1" max="1" width="35.7109375" customWidth="1"/>
  </cols>
  <sheetData>
    <row r="1" spans="1:7" ht="15.75" thickBot="1" x14ac:dyDescent="0.3">
      <c r="A1" s="65" t="s">
        <v>354</v>
      </c>
      <c r="B1" s="66" t="s">
        <v>326</v>
      </c>
      <c r="C1" s="65" t="s">
        <v>327</v>
      </c>
      <c r="D1" s="65" t="s">
        <v>328</v>
      </c>
      <c r="E1" s="65" t="s">
        <v>329</v>
      </c>
      <c r="F1" s="65" t="s">
        <v>330</v>
      </c>
      <c r="G1" s="65" t="s">
        <v>331</v>
      </c>
    </row>
    <row r="2" spans="1:7" ht="16.5" thickBot="1" x14ac:dyDescent="0.3">
      <c r="A2" s="67" t="s">
        <v>332</v>
      </c>
      <c r="B2" s="98">
        <v>50</v>
      </c>
      <c r="C2" s="98">
        <v>17</v>
      </c>
      <c r="D2" s="98">
        <v>35</v>
      </c>
      <c r="E2" s="98">
        <v>38</v>
      </c>
      <c r="F2" s="98">
        <f t="shared" ref="F2:F16" si="0">SUM(B2:E2)</f>
        <v>140</v>
      </c>
      <c r="G2" s="98">
        <v>1</v>
      </c>
    </row>
    <row r="3" spans="1:7" ht="16.5" thickBot="1" x14ac:dyDescent="0.3">
      <c r="A3" s="71" t="s">
        <v>156</v>
      </c>
      <c r="B3" s="99">
        <v>33</v>
      </c>
      <c r="C3" s="99">
        <v>21</v>
      </c>
      <c r="D3" s="99">
        <v>34</v>
      </c>
      <c r="E3" s="99">
        <v>17</v>
      </c>
      <c r="F3" s="98">
        <f t="shared" si="0"/>
        <v>105</v>
      </c>
      <c r="G3" s="99">
        <v>2</v>
      </c>
    </row>
    <row r="4" spans="1:7" ht="16.5" thickBot="1" x14ac:dyDescent="0.3">
      <c r="A4" s="71" t="s">
        <v>334</v>
      </c>
      <c r="B4" s="99">
        <v>20</v>
      </c>
      <c r="C4" s="99">
        <v>18</v>
      </c>
      <c r="D4" s="99">
        <v>33</v>
      </c>
      <c r="E4" s="99">
        <v>14</v>
      </c>
      <c r="F4" s="98">
        <f t="shared" si="0"/>
        <v>85</v>
      </c>
      <c r="G4" s="98">
        <v>3</v>
      </c>
    </row>
    <row r="5" spans="1:7" ht="16.5" thickBot="1" x14ac:dyDescent="0.3">
      <c r="A5" s="71" t="s">
        <v>1</v>
      </c>
      <c r="B5" s="99">
        <v>21</v>
      </c>
      <c r="C5" s="99">
        <v>23</v>
      </c>
      <c r="D5" s="99">
        <v>2</v>
      </c>
      <c r="E5" s="99">
        <v>13</v>
      </c>
      <c r="F5" s="98">
        <f t="shared" si="0"/>
        <v>59</v>
      </c>
      <c r="G5" s="99">
        <v>4</v>
      </c>
    </row>
    <row r="6" spans="1:7" ht="16.5" thickBot="1" x14ac:dyDescent="0.3">
      <c r="A6" s="71" t="s">
        <v>339</v>
      </c>
      <c r="B6" s="99">
        <v>5</v>
      </c>
      <c r="C6" s="99">
        <v>4</v>
      </c>
      <c r="D6" s="99">
        <v>33</v>
      </c>
      <c r="E6" s="99">
        <v>11</v>
      </c>
      <c r="F6" s="98">
        <f t="shared" si="0"/>
        <v>53</v>
      </c>
      <c r="G6" s="98">
        <v>5</v>
      </c>
    </row>
    <row r="7" spans="1:7" ht="16.5" thickBot="1" x14ac:dyDescent="0.3">
      <c r="A7" s="77" t="s">
        <v>104</v>
      </c>
      <c r="B7" s="99">
        <v>29</v>
      </c>
      <c r="C7" s="99">
        <v>12</v>
      </c>
      <c r="D7" s="99">
        <v>7</v>
      </c>
      <c r="E7" s="99"/>
      <c r="F7" s="98">
        <f t="shared" si="0"/>
        <v>48</v>
      </c>
      <c r="G7" s="99">
        <v>6</v>
      </c>
    </row>
    <row r="8" spans="1:7" ht="16.5" thickBot="1" x14ac:dyDescent="0.3">
      <c r="A8" s="71" t="s">
        <v>350</v>
      </c>
      <c r="B8" s="99">
        <v>40</v>
      </c>
      <c r="C8" s="99">
        <v>4</v>
      </c>
      <c r="D8" s="99">
        <v>0</v>
      </c>
      <c r="E8" s="99">
        <v>0</v>
      </c>
      <c r="F8" s="98">
        <f t="shared" si="0"/>
        <v>44</v>
      </c>
      <c r="G8" s="98">
        <v>7</v>
      </c>
    </row>
    <row r="9" spans="1:7" ht="16.5" thickBot="1" x14ac:dyDescent="0.3">
      <c r="A9" s="77" t="s">
        <v>355</v>
      </c>
      <c r="B9" s="99">
        <v>10</v>
      </c>
      <c r="C9" s="99">
        <v>27</v>
      </c>
      <c r="D9" s="99">
        <v>2</v>
      </c>
      <c r="E9" s="99"/>
      <c r="F9" s="98">
        <f t="shared" si="0"/>
        <v>39</v>
      </c>
      <c r="G9" s="99">
        <v>8</v>
      </c>
    </row>
    <row r="10" spans="1:7" ht="16.5" thickBot="1" x14ac:dyDescent="0.3">
      <c r="A10" s="71" t="s">
        <v>336</v>
      </c>
      <c r="B10" s="99">
        <v>11</v>
      </c>
      <c r="C10" s="99">
        <v>14</v>
      </c>
      <c r="D10" s="99">
        <v>9</v>
      </c>
      <c r="E10" s="99">
        <v>0</v>
      </c>
      <c r="F10" s="98">
        <f t="shared" si="0"/>
        <v>34</v>
      </c>
      <c r="G10" s="98">
        <v>9</v>
      </c>
    </row>
    <row r="11" spans="1:7" ht="16.5" thickBot="1" x14ac:dyDescent="0.3">
      <c r="A11" s="71" t="s">
        <v>180</v>
      </c>
      <c r="B11" s="99">
        <v>0</v>
      </c>
      <c r="C11" s="99">
        <v>11</v>
      </c>
      <c r="D11" s="99">
        <v>18</v>
      </c>
      <c r="E11" s="99">
        <v>5</v>
      </c>
      <c r="F11" s="98">
        <f t="shared" si="0"/>
        <v>34</v>
      </c>
      <c r="G11" s="99">
        <v>10</v>
      </c>
    </row>
    <row r="12" spans="1:7" ht="16.5" thickBot="1" x14ac:dyDescent="0.3">
      <c r="A12" s="83" t="s">
        <v>172</v>
      </c>
      <c r="B12" s="99">
        <v>4</v>
      </c>
      <c r="C12" s="99">
        <v>19</v>
      </c>
      <c r="D12" s="99"/>
      <c r="E12" s="99">
        <v>4</v>
      </c>
      <c r="F12" s="98">
        <f t="shared" si="0"/>
        <v>27</v>
      </c>
      <c r="G12" s="98">
        <v>11</v>
      </c>
    </row>
    <row r="13" spans="1:7" ht="16.5" thickBot="1" x14ac:dyDescent="0.3">
      <c r="A13" s="80" t="s">
        <v>343</v>
      </c>
      <c r="B13" s="99">
        <v>18</v>
      </c>
      <c r="C13" s="99"/>
      <c r="D13" s="99"/>
      <c r="E13" s="99">
        <v>7</v>
      </c>
      <c r="F13" s="98">
        <f t="shared" si="0"/>
        <v>25</v>
      </c>
      <c r="G13" s="99">
        <v>12</v>
      </c>
    </row>
    <row r="14" spans="1:7" ht="16.5" thickBot="1" x14ac:dyDescent="0.3">
      <c r="A14" s="71" t="s">
        <v>348</v>
      </c>
      <c r="B14" s="99"/>
      <c r="C14" s="99"/>
      <c r="D14" s="99"/>
      <c r="E14" s="99"/>
      <c r="F14" s="98"/>
      <c r="G14" s="98">
        <v>13</v>
      </c>
    </row>
    <row r="15" spans="1:7" ht="16.5" thickBot="1" x14ac:dyDescent="0.3">
      <c r="A15" s="85" t="s">
        <v>105</v>
      </c>
      <c r="B15" s="99">
        <v>0</v>
      </c>
      <c r="C15" s="99"/>
      <c r="D15" s="99"/>
      <c r="E15" s="99"/>
      <c r="F15" s="98">
        <f t="shared" si="0"/>
        <v>0</v>
      </c>
      <c r="G15" s="99">
        <v>14</v>
      </c>
    </row>
    <row r="16" spans="1:7" ht="16.5" thickBot="1" x14ac:dyDescent="0.3">
      <c r="A16" s="71" t="s">
        <v>176</v>
      </c>
      <c r="B16" s="99"/>
      <c r="C16" s="99"/>
      <c r="D16" s="99"/>
      <c r="E16" s="99">
        <v>0</v>
      </c>
      <c r="F16" s="98">
        <f t="shared" si="0"/>
        <v>0</v>
      </c>
      <c r="G16" s="98">
        <v>15</v>
      </c>
    </row>
    <row r="17" spans="1:7" ht="16.5" thickBot="1" x14ac:dyDescent="0.3">
      <c r="A17" s="100" t="s">
        <v>181</v>
      </c>
      <c r="B17" s="99"/>
      <c r="C17" s="99"/>
      <c r="D17" s="98"/>
      <c r="E17" s="98"/>
      <c r="F17" s="99"/>
      <c r="G17" s="99"/>
    </row>
    <row r="18" spans="1:7" ht="21" thickBot="1" x14ac:dyDescent="0.35">
      <c r="B18" s="101">
        <v>65</v>
      </c>
      <c r="C18" s="102">
        <v>37</v>
      </c>
      <c r="D18" s="102">
        <v>42</v>
      </c>
      <c r="E18" s="103">
        <v>21</v>
      </c>
      <c r="F18" s="104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tabSelected="1" workbookViewId="0">
      <selection activeCell="S15" sqref="S15"/>
    </sheetView>
  </sheetViews>
  <sheetFormatPr defaultRowHeight="15" x14ac:dyDescent="0.25"/>
  <cols>
    <col min="1" max="1" width="21.140625" customWidth="1"/>
    <col min="2" max="2" width="5" customWidth="1"/>
    <col min="3" max="3" width="6.140625" customWidth="1"/>
    <col min="4" max="6" width="5" customWidth="1"/>
    <col min="7" max="7" width="6.85546875" style="21" customWidth="1"/>
    <col min="8" max="8" width="5" style="22" customWidth="1"/>
    <col min="9" max="9" width="7.140625" style="23" customWidth="1"/>
    <col min="10" max="12" width="5" customWidth="1"/>
    <col min="13" max="13" width="6.85546875" customWidth="1"/>
    <col min="14" max="14" width="6.42578125" customWidth="1"/>
    <col min="15" max="17" width="5" customWidth="1"/>
    <col min="18" max="18" width="5.7109375" customWidth="1"/>
    <col min="19" max="19" width="14.28515625" customWidth="1"/>
    <col min="22" max="22" width="4.7109375" customWidth="1"/>
    <col min="23" max="23" width="17.42578125" customWidth="1"/>
  </cols>
  <sheetData>
    <row r="2" spans="1:19" x14ac:dyDescent="0.25">
      <c r="A2" s="3" t="s">
        <v>78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x14ac:dyDescent="0.25">
      <c r="A3" s="3" t="s">
        <v>43</v>
      </c>
      <c r="B3" s="112"/>
      <c r="C3" s="113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 thickBot="1" x14ac:dyDescent="0.3">
      <c r="A4" s="6"/>
      <c r="B4" s="36"/>
      <c r="C4" s="3" t="s">
        <v>76</v>
      </c>
      <c r="D4" s="10" t="s">
        <v>69</v>
      </c>
      <c r="E4" s="3" t="s">
        <v>74</v>
      </c>
      <c r="F4" s="10" t="s">
        <v>69</v>
      </c>
      <c r="G4" s="3" t="s">
        <v>77</v>
      </c>
      <c r="H4" s="10" t="s">
        <v>69</v>
      </c>
      <c r="I4" s="3" t="s">
        <v>75</v>
      </c>
      <c r="J4" s="10" t="s">
        <v>69</v>
      </c>
      <c r="K4" s="3" t="s">
        <v>47</v>
      </c>
      <c r="L4" s="10" t="s">
        <v>69</v>
      </c>
      <c r="M4" s="3" t="s">
        <v>73</v>
      </c>
      <c r="N4" s="3"/>
      <c r="O4" s="32"/>
      <c r="P4" s="38"/>
      <c r="Q4" s="28"/>
      <c r="R4" s="8"/>
      <c r="S4" s="8"/>
    </row>
    <row r="5" spans="1:19" ht="15.75" thickBot="1" x14ac:dyDescent="0.3">
      <c r="A5" s="6" t="s">
        <v>178</v>
      </c>
      <c r="B5" s="39"/>
      <c r="C5" s="11">
        <v>109</v>
      </c>
      <c r="D5" s="15"/>
      <c r="E5" s="51">
        <v>117</v>
      </c>
      <c r="F5" s="53"/>
      <c r="G5" s="63">
        <v>140</v>
      </c>
      <c r="H5" s="53"/>
      <c r="I5" s="54"/>
      <c r="J5" s="53"/>
      <c r="K5" s="11">
        <f>C5+E5+G5+I5</f>
        <v>366</v>
      </c>
      <c r="L5" s="40">
        <f>SUM(D5+F5+H5+I5)</f>
        <v>0</v>
      </c>
      <c r="M5" s="41"/>
      <c r="N5" s="42">
        <v>1</v>
      </c>
      <c r="O5" s="43"/>
      <c r="P5" s="44"/>
      <c r="Q5" s="28"/>
      <c r="R5" s="8"/>
      <c r="S5" s="8"/>
    </row>
    <row r="6" spans="1:19" ht="15.75" thickBot="1" x14ac:dyDescent="0.3">
      <c r="A6" s="6" t="s">
        <v>45</v>
      </c>
      <c r="B6" s="39"/>
      <c r="C6" s="11">
        <v>113</v>
      </c>
      <c r="D6" s="15"/>
      <c r="E6" s="43">
        <v>106</v>
      </c>
      <c r="F6" s="53"/>
      <c r="G6" s="64">
        <v>85</v>
      </c>
      <c r="H6" s="53"/>
      <c r="I6" s="39"/>
      <c r="J6" s="53"/>
      <c r="K6" s="11">
        <f>C6+E6+G6+F6</f>
        <v>304</v>
      </c>
      <c r="L6" s="40">
        <f>SUM(D6+F6+H6+J6)</f>
        <v>0</v>
      </c>
      <c r="M6" s="41"/>
      <c r="N6" s="42">
        <v>2</v>
      </c>
      <c r="O6" s="43"/>
      <c r="P6" s="44"/>
      <c r="Q6" s="28"/>
      <c r="R6" s="8"/>
      <c r="S6" s="8"/>
    </row>
    <row r="7" spans="1:19" ht="15.75" thickBot="1" x14ac:dyDescent="0.3">
      <c r="A7" s="8" t="s">
        <v>156</v>
      </c>
      <c r="B7" s="39"/>
      <c r="C7" s="11">
        <v>88</v>
      </c>
      <c r="D7" s="15"/>
      <c r="E7" s="43">
        <v>67</v>
      </c>
      <c r="F7" s="53"/>
      <c r="G7" s="64">
        <v>111</v>
      </c>
      <c r="H7" s="53"/>
      <c r="I7" s="39"/>
      <c r="J7" s="53"/>
      <c r="K7" s="11">
        <f>SUM(C7,E7,G7,I7)</f>
        <v>266</v>
      </c>
      <c r="L7" s="40">
        <f>SUM(D7,F7,H7,J7)</f>
        <v>0</v>
      </c>
      <c r="M7" s="41"/>
      <c r="N7" s="42">
        <v>3</v>
      </c>
      <c r="O7" s="43"/>
      <c r="P7" s="44"/>
      <c r="Q7" s="28"/>
      <c r="R7" s="8"/>
      <c r="S7" s="8"/>
    </row>
    <row r="8" spans="1:19" ht="15.75" thickBot="1" x14ac:dyDescent="0.3">
      <c r="A8" s="6" t="s">
        <v>175</v>
      </c>
      <c r="B8" s="6"/>
      <c r="C8" s="11">
        <v>69</v>
      </c>
      <c r="D8" s="15"/>
      <c r="E8" s="43">
        <v>61</v>
      </c>
      <c r="F8" s="53"/>
      <c r="G8" s="64">
        <v>53</v>
      </c>
      <c r="H8" s="53"/>
      <c r="I8" s="39"/>
      <c r="J8" s="53"/>
      <c r="K8" s="11">
        <f>C8+E8+G8+I8</f>
        <v>183</v>
      </c>
      <c r="L8" s="40">
        <f>SUM(D8+F8+H8+J8)</f>
        <v>0</v>
      </c>
      <c r="M8" s="41"/>
      <c r="N8" s="42">
        <v>4</v>
      </c>
      <c r="O8" s="43"/>
      <c r="P8" s="44"/>
      <c r="Q8" s="28"/>
      <c r="R8" s="8"/>
      <c r="S8" s="8"/>
    </row>
    <row r="9" spans="1:19" ht="15.75" thickBot="1" x14ac:dyDescent="0.3">
      <c r="A9" s="9" t="s">
        <v>173</v>
      </c>
      <c r="B9" s="6"/>
      <c r="C9" s="11">
        <v>29</v>
      </c>
      <c r="D9" s="15"/>
      <c r="E9" s="43">
        <v>89</v>
      </c>
      <c r="F9" s="53"/>
      <c r="G9" s="64">
        <v>34</v>
      </c>
      <c r="H9" s="53"/>
      <c r="I9" s="39"/>
      <c r="J9" s="53"/>
      <c r="K9" s="11">
        <f>SUM(C9,E9,G9,I9)</f>
        <v>152</v>
      </c>
      <c r="L9" s="40">
        <f>SUM(D9+F9+H9+J9)</f>
        <v>0</v>
      </c>
      <c r="M9" s="41"/>
      <c r="N9" s="42">
        <v>5</v>
      </c>
      <c r="O9" s="43"/>
      <c r="P9" s="44"/>
      <c r="Q9" s="28"/>
      <c r="R9" s="8"/>
      <c r="S9" s="8"/>
    </row>
    <row r="10" spans="1:19" ht="15.75" thickBot="1" x14ac:dyDescent="0.3">
      <c r="A10" s="6" t="s">
        <v>203</v>
      </c>
      <c r="B10" s="6"/>
      <c r="C10" s="11">
        <v>47</v>
      </c>
      <c r="D10" s="15"/>
      <c r="E10" s="43">
        <v>49</v>
      </c>
      <c r="F10" s="53"/>
      <c r="G10" s="64">
        <v>39</v>
      </c>
      <c r="H10" s="53"/>
      <c r="I10" s="39"/>
      <c r="J10" s="53"/>
      <c r="K10" s="11">
        <f>C10+E10+G10+I10</f>
        <v>135</v>
      </c>
      <c r="L10" s="40">
        <f>SUM(D10,F10,H10,J10)</f>
        <v>0</v>
      </c>
      <c r="M10" s="41"/>
      <c r="N10" s="42">
        <v>6</v>
      </c>
      <c r="O10" s="43"/>
      <c r="P10" s="44"/>
      <c r="Q10" s="28"/>
      <c r="R10" s="8"/>
      <c r="S10" s="8"/>
    </row>
    <row r="11" spans="1:19" ht="15.75" thickBot="1" x14ac:dyDescent="0.3">
      <c r="A11" s="9" t="s">
        <v>180</v>
      </c>
      <c r="B11" s="54"/>
      <c r="C11" s="11">
        <v>40</v>
      </c>
      <c r="D11" s="15"/>
      <c r="E11" s="43">
        <v>37</v>
      </c>
      <c r="F11" s="53"/>
      <c r="G11" s="64">
        <v>34</v>
      </c>
      <c r="H11" s="53"/>
      <c r="I11" s="39"/>
      <c r="J11" s="53"/>
      <c r="K11" s="11">
        <f>C11+E11+G11+I11</f>
        <v>111</v>
      </c>
      <c r="L11" s="40">
        <f>SUM(D11+F11+H11+J11)</f>
        <v>0</v>
      </c>
      <c r="M11" s="41"/>
      <c r="N11" s="42">
        <v>7</v>
      </c>
      <c r="O11" s="43"/>
      <c r="P11" s="44"/>
      <c r="Q11" s="28"/>
      <c r="R11" s="8"/>
      <c r="S11" s="8"/>
    </row>
    <row r="12" spans="1:19" ht="15.75" thickBot="1" x14ac:dyDescent="0.3">
      <c r="A12" s="6" t="s">
        <v>67</v>
      </c>
      <c r="B12" s="39"/>
      <c r="C12" s="11">
        <v>43</v>
      </c>
      <c r="D12" s="15"/>
      <c r="E12" s="43">
        <v>42</v>
      </c>
      <c r="F12" s="53"/>
      <c r="G12" s="64">
        <v>25</v>
      </c>
      <c r="H12" s="53"/>
      <c r="I12" s="39"/>
      <c r="J12" s="53"/>
      <c r="K12" s="11">
        <f>C12+E12+G12+I12</f>
        <v>110</v>
      </c>
      <c r="L12" s="40">
        <f>SUM(D12+F12+H12+J12)</f>
        <v>0</v>
      </c>
      <c r="M12" s="41"/>
      <c r="N12" s="42">
        <v>8</v>
      </c>
      <c r="O12" s="43"/>
      <c r="P12" s="44"/>
      <c r="Q12" s="28"/>
      <c r="R12" s="8"/>
      <c r="S12" s="8"/>
    </row>
    <row r="13" spans="1:19" ht="15.75" thickBot="1" x14ac:dyDescent="0.3">
      <c r="A13" s="6" t="s">
        <v>174</v>
      </c>
      <c r="B13" s="39"/>
      <c r="C13" s="11">
        <v>28</v>
      </c>
      <c r="D13" s="15"/>
      <c r="E13" s="43"/>
      <c r="F13" s="53"/>
      <c r="G13" s="64">
        <v>53</v>
      </c>
      <c r="H13" s="53"/>
      <c r="I13" s="39"/>
      <c r="J13" s="53"/>
      <c r="K13" s="11">
        <f>SUM(C13,E13,G13,I13)</f>
        <v>81</v>
      </c>
      <c r="L13" s="40">
        <f>SUM(D13+F13+H13+J13)</f>
        <v>0</v>
      </c>
      <c r="M13" s="41"/>
      <c r="N13" s="42">
        <v>9</v>
      </c>
      <c r="O13" s="43"/>
      <c r="P13" s="44"/>
      <c r="Q13" s="28"/>
      <c r="R13" s="8"/>
      <c r="S13" s="8"/>
    </row>
    <row r="14" spans="1:19" ht="15.75" thickBot="1" x14ac:dyDescent="0.3">
      <c r="A14" s="6" t="s">
        <v>104</v>
      </c>
      <c r="B14" s="39"/>
      <c r="C14" s="11">
        <v>21</v>
      </c>
      <c r="D14" s="15"/>
      <c r="E14" s="43">
        <v>7</v>
      </c>
      <c r="F14" s="53"/>
      <c r="G14" s="64">
        <v>48</v>
      </c>
      <c r="H14" s="53"/>
      <c r="I14" s="39"/>
      <c r="J14" s="53"/>
      <c r="K14" s="11">
        <f t="shared" ref="K14:K20" si="0">C14+E14+G14+I14</f>
        <v>76</v>
      </c>
      <c r="L14" s="40">
        <f>SUM(D14,F14,H14,J14)</f>
        <v>0</v>
      </c>
      <c r="M14" s="41"/>
      <c r="N14" s="42">
        <v>10</v>
      </c>
      <c r="O14" s="43"/>
      <c r="P14" s="44"/>
      <c r="Q14" s="28"/>
      <c r="R14" s="8"/>
      <c r="S14" s="8"/>
    </row>
    <row r="15" spans="1:19" ht="15.75" thickBot="1" x14ac:dyDescent="0.3">
      <c r="A15" s="9" t="s">
        <v>177</v>
      </c>
      <c r="B15" s="39"/>
      <c r="C15" s="11">
        <v>8</v>
      </c>
      <c r="D15" s="15"/>
      <c r="E15" s="43">
        <v>17</v>
      </c>
      <c r="F15" s="53"/>
      <c r="G15" s="64">
        <v>44</v>
      </c>
      <c r="H15" s="53"/>
      <c r="I15" s="39"/>
      <c r="J15" s="53"/>
      <c r="K15" s="11">
        <f t="shared" si="0"/>
        <v>69</v>
      </c>
      <c r="L15" s="40">
        <f>SUM(D15,F15,H15,J15)</f>
        <v>0</v>
      </c>
      <c r="M15" s="41"/>
      <c r="N15" s="42">
        <v>11</v>
      </c>
      <c r="O15" s="43"/>
      <c r="P15" s="44"/>
      <c r="Q15" s="28"/>
      <c r="R15" s="8"/>
      <c r="S15" s="8"/>
    </row>
    <row r="16" spans="1:19" ht="15.75" thickBot="1" x14ac:dyDescent="0.3">
      <c r="A16" s="6" t="s">
        <v>42</v>
      </c>
      <c r="B16" s="39"/>
      <c r="C16" s="11">
        <v>49</v>
      </c>
      <c r="D16" s="15"/>
      <c r="E16" s="43">
        <v>17</v>
      </c>
      <c r="F16" s="53"/>
      <c r="G16" s="64"/>
      <c r="H16" s="53"/>
      <c r="I16" s="39"/>
      <c r="J16" s="53"/>
      <c r="K16" s="11">
        <f t="shared" si="0"/>
        <v>66</v>
      </c>
      <c r="L16" s="40">
        <f>SUM(D16+F16+H16+J16)</f>
        <v>0</v>
      </c>
      <c r="M16" s="41"/>
      <c r="N16" s="42">
        <v>12</v>
      </c>
      <c r="O16" s="43"/>
      <c r="P16" s="44"/>
      <c r="Q16" s="28"/>
      <c r="R16" s="8"/>
      <c r="S16" s="8"/>
    </row>
    <row r="17" spans="1:19" ht="15.75" thickBot="1" x14ac:dyDescent="0.3">
      <c r="A17" s="6" t="s">
        <v>181</v>
      </c>
      <c r="B17" s="39"/>
      <c r="C17" s="11">
        <v>31</v>
      </c>
      <c r="D17" s="15"/>
      <c r="E17" s="43">
        <v>26</v>
      </c>
      <c r="F17" s="53"/>
      <c r="G17" s="64"/>
      <c r="H17" s="53"/>
      <c r="I17" s="39"/>
      <c r="J17" s="53"/>
      <c r="K17" s="11">
        <f t="shared" si="0"/>
        <v>57</v>
      </c>
      <c r="L17" s="40">
        <f>SUM(D17+F17+H17+J17)</f>
        <v>0</v>
      </c>
      <c r="M17" s="41"/>
      <c r="N17" s="42">
        <v>13</v>
      </c>
      <c r="O17" s="43"/>
      <c r="P17" s="44"/>
      <c r="Q17" s="28"/>
      <c r="R17" s="8"/>
      <c r="S17" s="8"/>
    </row>
    <row r="18" spans="1:19" ht="15.75" thickBot="1" x14ac:dyDescent="0.3">
      <c r="A18" s="6" t="s">
        <v>176</v>
      </c>
      <c r="B18" s="39"/>
      <c r="C18" s="11">
        <v>20</v>
      </c>
      <c r="D18" s="15"/>
      <c r="E18" s="43">
        <v>31</v>
      </c>
      <c r="F18" s="53"/>
      <c r="G18" s="64"/>
      <c r="H18" s="53"/>
      <c r="I18" s="39"/>
      <c r="J18" s="53"/>
      <c r="K18" s="11">
        <f t="shared" si="0"/>
        <v>51</v>
      </c>
      <c r="L18" s="40">
        <f>SUM(D18+F18+H18+J18)</f>
        <v>0</v>
      </c>
      <c r="M18" s="41"/>
      <c r="N18" s="42">
        <v>14</v>
      </c>
      <c r="O18" s="43"/>
      <c r="P18" s="44"/>
      <c r="Q18" s="28"/>
      <c r="R18" s="8"/>
      <c r="S18" s="8"/>
    </row>
    <row r="19" spans="1:19" ht="15.75" thickBot="1" x14ac:dyDescent="0.3">
      <c r="A19" s="6" t="s">
        <v>179</v>
      </c>
      <c r="B19" s="39"/>
      <c r="C19" s="11">
        <v>9</v>
      </c>
      <c r="D19" s="15"/>
      <c r="E19" s="43">
        <v>11</v>
      </c>
      <c r="F19" s="53"/>
      <c r="G19" s="64">
        <v>27</v>
      </c>
      <c r="H19" s="53"/>
      <c r="I19" s="39"/>
      <c r="J19" s="53"/>
      <c r="K19" s="11">
        <f t="shared" si="0"/>
        <v>47</v>
      </c>
      <c r="L19" s="40">
        <f>SUM(D19+F19+H19+J19)</f>
        <v>0</v>
      </c>
      <c r="M19" s="41"/>
      <c r="N19" s="42">
        <v>15</v>
      </c>
      <c r="O19" s="43"/>
      <c r="P19" s="44"/>
      <c r="Q19" s="28"/>
      <c r="R19" s="8"/>
      <c r="S19" s="8"/>
    </row>
    <row r="20" spans="1:19" ht="15.75" thickBot="1" x14ac:dyDescent="0.3">
      <c r="A20" s="6" t="s">
        <v>105</v>
      </c>
      <c r="B20" s="39"/>
      <c r="C20" s="11">
        <v>3</v>
      </c>
      <c r="D20" s="15"/>
      <c r="E20" s="11">
        <v>4</v>
      </c>
      <c r="F20" s="53"/>
      <c r="G20" s="11">
        <v>0</v>
      </c>
      <c r="H20" s="53"/>
      <c r="I20" s="6"/>
      <c r="J20" s="53"/>
      <c r="K20" s="11">
        <f t="shared" si="0"/>
        <v>7</v>
      </c>
      <c r="L20" s="40">
        <f>SUM(D20+F20+H20+J20)</f>
        <v>0</v>
      </c>
      <c r="M20" s="41"/>
      <c r="N20" s="42">
        <v>16</v>
      </c>
      <c r="O20" s="43"/>
      <c r="P20" s="44"/>
      <c r="Q20" s="28"/>
      <c r="R20" s="8"/>
      <c r="S20" s="8"/>
    </row>
    <row r="21" spans="1:19" x14ac:dyDescent="0.25">
      <c r="A21" s="3" t="s">
        <v>48</v>
      </c>
      <c r="B21" s="39"/>
      <c r="C21" s="39"/>
      <c r="D21" s="15">
        <v>178</v>
      </c>
      <c r="E21" s="6"/>
      <c r="F21" s="10">
        <v>163</v>
      </c>
      <c r="G21" s="6"/>
      <c r="H21" s="15">
        <v>165</v>
      </c>
      <c r="I21" s="6"/>
      <c r="J21" s="6">
        <f>SUM(J5:J20)</f>
        <v>0</v>
      </c>
      <c r="K21" s="6"/>
      <c r="L21" s="15">
        <f>SUM(L5:L20)</f>
        <v>0</v>
      </c>
      <c r="M21" s="50"/>
      <c r="N21" s="51"/>
      <c r="O21" s="43"/>
      <c r="P21" s="44"/>
      <c r="Q21" s="28"/>
      <c r="R21" s="8"/>
      <c r="S21" s="8"/>
    </row>
  </sheetData>
  <sortState ref="A5:K20">
    <sortCondition descending="1" ref="K5:K20"/>
  </sortState>
  <mergeCells count="1">
    <mergeCell ref="B2:S3"/>
  </mergeCells>
  <pageMargins left="0.7" right="0.7" top="0.75" bottom="0.75" header="0.3" footer="0.3"/>
  <pageSetup paperSize="2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view="pageBreakPreview" zoomScale="60" workbookViewId="0">
      <selection activeCell="E28" sqref="E28"/>
    </sheetView>
  </sheetViews>
  <sheetFormatPr defaultRowHeight="15" x14ac:dyDescent="0.25"/>
  <cols>
    <col min="2" max="2" width="12.140625" customWidth="1"/>
    <col min="4" max="4" width="12.7109375" customWidth="1"/>
  </cols>
  <sheetData>
    <row r="3" spans="1:9" x14ac:dyDescent="0.25">
      <c r="A3" s="1" t="s">
        <v>171</v>
      </c>
      <c r="F3" s="7"/>
      <c r="G3" s="2"/>
      <c r="H3" s="2"/>
      <c r="I3" s="2"/>
    </row>
    <row r="4" spans="1:9" x14ac:dyDescent="0.25">
      <c r="A4" s="1"/>
      <c r="F4" s="2"/>
      <c r="G4" s="2"/>
      <c r="H4" s="2"/>
      <c r="I4" s="2"/>
    </row>
    <row r="5" spans="1:9" x14ac:dyDescent="0.25">
      <c r="A5" s="1" t="s">
        <v>97</v>
      </c>
      <c r="F5" s="7"/>
      <c r="G5" s="2"/>
      <c r="H5" s="2"/>
      <c r="I5" s="2"/>
    </row>
    <row r="6" spans="1:9" x14ac:dyDescent="0.25">
      <c r="F6" s="2"/>
      <c r="G6" s="2"/>
      <c r="H6" s="2"/>
      <c r="I6" s="2"/>
    </row>
    <row r="7" spans="1:9" x14ac:dyDescent="0.25">
      <c r="A7" s="4" t="s">
        <v>100</v>
      </c>
      <c r="B7" s="17"/>
      <c r="C7" s="4" t="s">
        <v>6</v>
      </c>
      <c r="D7" s="17"/>
      <c r="F7" s="2"/>
      <c r="G7" s="2"/>
      <c r="H7" s="2"/>
      <c r="I7" s="2"/>
    </row>
    <row r="8" spans="1:9" x14ac:dyDescent="0.25">
      <c r="A8" s="4" t="s">
        <v>98</v>
      </c>
      <c r="B8" s="17"/>
      <c r="C8" s="4" t="s">
        <v>62</v>
      </c>
      <c r="D8" s="17"/>
      <c r="F8" s="2"/>
      <c r="G8" s="2"/>
      <c r="H8" s="2"/>
      <c r="I8" s="2"/>
    </row>
    <row r="9" spans="1:9" x14ac:dyDescent="0.25">
      <c r="A9" s="4" t="s">
        <v>170</v>
      </c>
      <c r="B9" s="17"/>
      <c r="C9" s="4" t="s">
        <v>172</v>
      </c>
      <c r="D9" s="17"/>
      <c r="F9" s="2"/>
      <c r="G9" s="2"/>
      <c r="H9" s="2"/>
      <c r="I9" s="2"/>
    </row>
    <row r="10" spans="1:9" x14ac:dyDescent="0.25">
      <c r="A10" s="114"/>
      <c r="B10" s="114"/>
      <c r="C10" s="114"/>
      <c r="D10" s="114"/>
      <c r="F10" s="2"/>
      <c r="G10" s="2"/>
      <c r="H10" s="2"/>
      <c r="I10" s="2"/>
    </row>
    <row r="11" spans="1:9" x14ac:dyDescent="0.25">
      <c r="F11" s="2"/>
      <c r="G11" s="2"/>
      <c r="H11" s="2"/>
      <c r="I11" s="2"/>
    </row>
    <row r="12" spans="1:9" ht="15.75" x14ac:dyDescent="0.25">
      <c r="A12" s="19" t="s">
        <v>99</v>
      </c>
      <c r="B12" s="18"/>
      <c r="F12" s="25"/>
      <c r="G12" s="26"/>
      <c r="H12" s="2"/>
      <c r="I12" s="2"/>
    </row>
    <row r="13" spans="1:9" x14ac:dyDescent="0.25">
      <c r="A13" s="4"/>
      <c r="B13" s="17"/>
      <c r="C13" s="4"/>
      <c r="D13" s="17"/>
      <c r="F13" s="2"/>
      <c r="G13" s="2"/>
      <c r="H13" s="2"/>
      <c r="I13" s="2"/>
    </row>
    <row r="14" spans="1:9" x14ac:dyDescent="0.25">
      <c r="A14" s="4"/>
      <c r="B14" s="17"/>
      <c r="C14" s="4"/>
      <c r="D14" s="17"/>
      <c r="F14" s="2"/>
      <c r="G14" s="2"/>
      <c r="H14" s="2"/>
      <c r="I14" s="2"/>
    </row>
    <row r="15" spans="1:9" x14ac:dyDescent="0.25">
      <c r="A15" s="4"/>
      <c r="B15" s="17"/>
      <c r="C15" s="4"/>
      <c r="D15" s="17"/>
      <c r="F15" s="2"/>
      <c r="G15" s="2"/>
      <c r="H15" s="2"/>
      <c r="I15" s="2"/>
    </row>
    <row r="16" spans="1:9" x14ac:dyDescent="0.25">
      <c r="A16" s="4"/>
      <c r="B16" s="17"/>
      <c r="C16" s="4"/>
      <c r="D16" s="17"/>
      <c r="F16" s="2"/>
      <c r="G16" s="2"/>
      <c r="H16" s="2"/>
      <c r="I16" s="2"/>
    </row>
    <row r="17" spans="1:9" x14ac:dyDescent="0.25">
      <c r="A17" s="4"/>
      <c r="B17" s="17"/>
      <c r="C17" s="4"/>
      <c r="D17" s="17"/>
      <c r="F17" s="2"/>
      <c r="G17" s="2"/>
      <c r="H17" s="2"/>
      <c r="I17" s="2"/>
    </row>
    <row r="18" spans="1:9" x14ac:dyDescent="0.25">
      <c r="A18" s="4"/>
      <c r="B18" s="17"/>
      <c r="C18" s="4"/>
      <c r="D18" s="17"/>
      <c r="F18" s="2"/>
      <c r="G18" s="2"/>
      <c r="H18" s="2"/>
      <c r="I18" s="2"/>
    </row>
    <row r="19" spans="1:9" x14ac:dyDescent="0.25">
      <c r="A19" s="4"/>
      <c r="B19" s="17"/>
      <c r="C19" s="4"/>
      <c r="D19" s="17"/>
      <c r="F19" s="2"/>
      <c r="G19" s="2"/>
      <c r="H19" s="2"/>
      <c r="I19" s="2"/>
    </row>
    <row r="20" spans="1:9" x14ac:dyDescent="0.25">
      <c r="A20" s="4"/>
      <c r="B20" s="17"/>
      <c r="C20" s="4"/>
      <c r="D20" s="17"/>
      <c r="F20" s="2"/>
      <c r="G20" s="2"/>
      <c r="H20" s="2"/>
      <c r="I20" s="2"/>
    </row>
    <row r="21" spans="1:9" x14ac:dyDescent="0.25">
      <c r="A21" s="4"/>
      <c r="B21" s="17"/>
      <c r="C21" s="4"/>
      <c r="D21" s="17"/>
      <c r="F21" s="2"/>
      <c r="G21" s="2"/>
      <c r="H21" s="2"/>
      <c r="I21" s="2"/>
    </row>
    <row r="22" spans="1:9" x14ac:dyDescent="0.25">
      <c r="A22" s="4"/>
      <c r="B22" s="17"/>
      <c r="C22" s="4"/>
      <c r="D22" s="17"/>
      <c r="F22" s="2"/>
      <c r="G22" s="2"/>
      <c r="H22" s="2"/>
      <c r="I22" s="2"/>
    </row>
    <row r="24" spans="1:9" x14ac:dyDescent="0.25">
      <c r="A24" s="7"/>
      <c r="B24" s="2"/>
      <c r="C24" s="2"/>
      <c r="D24" s="2"/>
    </row>
    <row r="25" spans="1:9" x14ac:dyDescent="0.25">
      <c r="A25" s="2"/>
      <c r="B25" s="2"/>
      <c r="C25" s="2"/>
      <c r="D25" s="2"/>
    </row>
    <row r="26" spans="1:9" x14ac:dyDescent="0.25">
      <c r="A26" s="7"/>
      <c r="B26" s="2"/>
      <c r="C26" s="2"/>
      <c r="D26" s="2"/>
    </row>
    <row r="27" spans="1:9" x14ac:dyDescent="0.25">
      <c r="A27" s="2"/>
      <c r="B27" s="2"/>
      <c r="C27" s="2"/>
      <c r="D27" s="2"/>
    </row>
    <row r="28" spans="1:9" x14ac:dyDescent="0.25">
      <c r="A28" s="2"/>
      <c r="B28" s="2"/>
      <c r="C28" s="2"/>
      <c r="D28" s="2"/>
    </row>
    <row r="29" spans="1:9" x14ac:dyDescent="0.25">
      <c r="A29" s="2"/>
      <c r="B29" s="2"/>
      <c r="C29" s="2"/>
      <c r="D29" s="2"/>
    </row>
    <row r="30" spans="1:9" x14ac:dyDescent="0.25">
      <c r="A30" s="2"/>
      <c r="B30" s="2"/>
      <c r="C30" s="2"/>
      <c r="D30" s="2"/>
    </row>
    <row r="31" spans="1:9" x14ac:dyDescent="0.25">
      <c r="A31" s="2"/>
      <c r="B31" s="2"/>
      <c r="C31" s="2"/>
      <c r="D31" s="2"/>
    </row>
    <row r="32" spans="1:9" ht="15.75" x14ac:dyDescent="0.25">
      <c r="A32" s="25"/>
      <c r="B32" s="26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</sheetData>
  <mergeCells count="2">
    <mergeCell ref="C10:D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I.kolo</vt:lpstr>
      <vt:lpstr>Druzstva 1.kolo</vt:lpstr>
      <vt:lpstr>Druzsta 2.kolo</vt:lpstr>
      <vt:lpstr>Druzstva 3.kolo</vt:lpstr>
      <vt:lpstr>Druzstva 1.2.3.4.kolo</vt:lpstr>
      <vt:lpstr>Rozhodcovia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HP</cp:lastModifiedBy>
  <cp:lastPrinted>2017-04-04T15:28:13Z</cp:lastPrinted>
  <dcterms:created xsi:type="dcterms:W3CDTF">2013-05-27T08:10:12Z</dcterms:created>
  <dcterms:modified xsi:type="dcterms:W3CDTF">2017-11-01T19:05:30Z</dcterms:modified>
</cp:coreProperties>
</file>